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UEMS\Ano de 2025\Disciplinas\Programação de Computadores II\Atividades\1 - Cálculo de um somatório\"/>
    </mc:Choice>
  </mc:AlternateContent>
  <xr:revisionPtr revIDLastSave="0" documentId="13_ncr:1_{321ADA52-4EF2-4439-AB8A-210AF4B90996}" xr6:coauthVersionLast="47" xr6:coauthVersionMax="47" xr10:uidLastSave="{00000000-0000-0000-0000-000000000000}"/>
  <bookViews>
    <workbookView xWindow="-120" yWindow="-120" windowWidth="29040" windowHeight="15720" tabRatio="803" firstSheet="2" activeTab="3" xr2:uid="{00000000-000D-0000-FFFF-FFFF00000000}"/>
  </bookViews>
  <sheets>
    <sheet name="Classificados" sheetId="1" r:id="rId1"/>
    <sheet name="Notas dos Classificados" sheetId="2" r:id="rId2"/>
    <sheet name="ARTHUR CLAPIS AGUIAR" sheetId="53" r:id="rId3"/>
    <sheet name="ANA JULIA FURTADO VASCONCELOS" sheetId="47" r:id="rId4"/>
    <sheet name="ARTHUR CARVALHO MARQUES" sheetId="49" r:id="rId5"/>
    <sheet name="CAUÊ MENDONÇA MAGELA DO Ó" sheetId="50" r:id="rId6"/>
    <sheet name="EDUARDO PAES GOMES_x0009_" sheetId="46" r:id="rId7"/>
    <sheet name="FREDERICO EDUARDO DE LIMA E SIL" sheetId="44" r:id="rId8"/>
    <sheet name="GABRIELA MARCULINO DA SILVA" sheetId="43" r:id="rId9"/>
    <sheet name="GABRIEL DE OLIVEIRA MENDONCA FE" sheetId="45" r:id="rId10"/>
    <sheet name="GUILHERME DOS SANTOS FARIA" sheetId="51" r:id="rId11"/>
    <sheet name="PEDRO HENRIQUE MATIAS AGUILAR" sheetId="48" r:id="rId12"/>
    <sheet name="VINICIUS DE ARAUJO MOTA" sheetId="52" r:id="rId1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2" l="1"/>
  <c r="D15" i="2"/>
  <c r="I15" i="2"/>
  <c r="C15" i="2"/>
  <c r="F13" i="2"/>
  <c r="F8" i="2"/>
  <c r="F6" i="2"/>
  <c r="I6" i="2"/>
  <c r="G5" i="2"/>
  <c r="D5" i="2"/>
  <c r="H9" i="2"/>
  <c r="F9" i="2"/>
  <c r="I13" i="2"/>
  <c r="I9" i="2"/>
  <c r="I8" i="2"/>
  <c r="C14" i="2"/>
  <c r="C13" i="2"/>
  <c r="C12" i="2"/>
  <c r="C11" i="2"/>
  <c r="C10" i="2"/>
  <c r="C9" i="2"/>
  <c r="C8" i="2"/>
  <c r="C7" i="2"/>
  <c r="C6" i="2"/>
  <c r="I5" i="2"/>
  <c r="C5" i="2"/>
</calcChain>
</file>

<file path=xl/sharedStrings.xml><?xml version="1.0" encoding="utf-8"?>
<sst xmlns="http://schemas.openxmlformats.org/spreadsheetml/2006/main" count="141" uniqueCount="49">
  <si>
    <t>Critérios desclassificatórios</t>
  </si>
  <si>
    <t>Resultado</t>
  </si>
  <si>
    <r>
      <t xml:space="preserve">Não apresenta qualquer mensagem de </t>
    </r>
    <r>
      <rPr>
        <i/>
        <sz val="11"/>
        <color rgb="FF000000"/>
        <rFont val="Calibri"/>
        <family val="2"/>
      </rPr>
      <t>warning</t>
    </r>
    <r>
      <rPr>
        <sz val="11"/>
        <color rgb="FF000000"/>
        <rFont val="Calibri"/>
        <family val="2"/>
      </rPr>
      <t xml:space="preserve"> ou de erro na compilação</t>
    </r>
  </si>
  <si>
    <t>Foram enviados todos os arquivos necessários para a compilação e/ou execução</t>
  </si>
  <si>
    <r>
      <t xml:space="preserve">Implementa </t>
    </r>
    <r>
      <rPr>
        <b/>
        <sz val="11"/>
        <color rgb="FF000000"/>
        <rFont val="Calibri"/>
        <family val="2"/>
      </rPr>
      <t>corretamente toda a lista de funcionalidades e requisitos imprescindíveis</t>
    </r>
    <r>
      <rPr>
        <sz val="11"/>
        <color rgb="FF000000"/>
        <rFont val="Calibri"/>
        <family val="2"/>
      </rPr>
      <t xml:space="preserve"> solicitados</t>
    </r>
  </si>
  <si>
    <t>Identação adequada e padronizada</t>
  </si>
  <si>
    <t>Nomes de variáveis adequados (legíveis e sem ser uma "sopa de letrinhas" qualquer)</t>
  </si>
  <si>
    <t>Detecção de bugs na execução</t>
  </si>
  <si>
    <t>CLASSIFICADO</t>
  </si>
  <si>
    <t>Critério</t>
  </si>
  <si>
    <t>Descontos nos critérios desclassificatórios</t>
  </si>
  <si>
    <t>-</t>
  </si>
  <si>
    <t>SIM</t>
  </si>
  <si>
    <t>Implementação de todas as funcionalidades solicitadas</t>
  </si>
  <si>
    <t>Problemas diversos (por exemplo, implementação não otimizada do código)</t>
  </si>
  <si>
    <t>Descrição do critério</t>
  </si>
  <si>
    <t>NÃO</t>
  </si>
  <si>
    <t>DESCLASSIFICADO</t>
  </si>
  <si>
    <r>
      <t>As instruções passadas para a compilação do programa estão</t>
    </r>
    <r>
      <rPr>
        <b/>
        <sz val="12"/>
        <color theme="1"/>
        <rFont val="Calibri"/>
        <family val="2"/>
      </rPr>
      <t xml:space="preserve"> corretas</t>
    </r>
    <r>
      <rPr>
        <sz val="12"/>
        <color theme="1"/>
        <rFont val="Calibri"/>
        <family val="2"/>
      </rPr>
      <t xml:space="preserve"> E </t>
    </r>
    <r>
      <rPr>
        <b/>
        <sz val="12"/>
        <color theme="1"/>
        <rFont val="Calibri"/>
        <family val="2"/>
      </rPr>
      <t>completas</t>
    </r>
    <r>
      <rPr>
        <sz val="12"/>
        <color theme="1"/>
        <rFont val="Calibri"/>
        <family val="2"/>
      </rPr>
      <t>.</t>
    </r>
  </si>
  <si>
    <t>A identificação de códigos iguais e/ou SEMELHANTES (mesmos padrões de codificação) implica na atribuição AUTOMÁTICA e INAPELÁVEL da nota ZERO (0,0).</t>
  </si>
  <si>
    <t>ANA JULIA FURTADO VASCONCELOS</t>
  </si>
  <si>
    <t>ARTHUR CARVALHO MARQUES</t>
  </si>
  <si>
    <t>ARTHUR CLAPIS AGUIAR</t>
  </si>
  <si>
    <t>CAUÊ MENDONÇA MAGELA DO Ó</t>
  </si>
  <si>
    <t xml:space="preserve">EDUARDO PAES GOMES	</t>
  </si>
  <si>
    <t xml:space="preserve">GABRIELA MARCULINO DA SILVA	</t>
  </si>
  <si>
    <t>GABRIEL DE OLIVEIRA MENDONCA FERREIRA</t>
  </si>
  <si>
    <t>GUILHERME DOS SANTOS FARIA</t>
  </si>
  <si>
    <t>FREDERICO EDUARDO DE LIMA E SILVA FACCIN</t>
  </si>
  <si>
    <t>PEDRO HENRIQUE MATIAS AGUILAR</t>
  </si>
  <si>
    <t>Enviou um conjunto de linhas para a compilação. O correto seria ter enviado somente uma linha que fizesse a compilação conforme o esperado.</t>
  </si>
  <si>
    <t>Não enviou a linha de compilação.</t>
  </si>
  <si>
    <t>Não enviou a linha de compilação completa com todas as opções de compilação exigidas, conforme frisado enfaticamente na sala, aula após aula.</t>
  </si>
  <si>
    <t>Nota obtida</t>
  </si>
  <si>
    <t>O código não calcula o que é pedido. A lógica está completamente errada.</t>
  </si>
  <si>
    <t>Não configurou para acentuar corretamente.</t>
  </si>
  <si>
    <t>-0,2 ponto: -0,1 por linha com identação incorreta (linhas 32 e 39).</t>
  </si>
  <si>
    <t>Está ótima a solução. Parabéns! Só precisaria ajustas as linhas 23 e 24 (deveria ter atribuído o valor 1) que acabavam fazendo o cálculo final ter problemas.</t>
  </si>
  <si>
    <t>Não levou em consideração a observação que deveria assumir a página de código OEM 850 para o prompt de comando. Contudo, como o seu arquivo estava no formato ANSI e usou setlocale() que, por sorte, também define o padrão ANSI, então a acentuação funcionou como deveria. Contudo, no futuro, deve configurar conforme as indicações.</t>
  </si>
  <si>
    <t>Não colocou no arquivo contendo o código fonte a linha de compilação a ser executada.</t>
  </si>
  <si>
    <t>O código não calcula o que é pedido.  Não perdeu a nota integral porque fez, pelo menos, a lógica do laço geral corretamente.</t>
  </si>
  <si>
    <t>O código não calcula o que é pedido. A lógica está errada.</t>
  </si>
  <si>
    <t>VINICIUS DE ARAUJO MOTA</t>
  </si>
  <si>
    <t>-0,5 ponto: main() sem os parâmetros argc, argv</t>
  </si>
  <si>
    <t>-1,0 ponto: -0,2 ponto por abre e fecha chaves fora do padrão definido e enfatizado na disciplina (alinhamento vertical). Linhas 6, 15, 21, 24, 30.</t>
  </si>
  <si>
    <t>-1,0 ponto: -0,5 ponto por cabeçalho sem a indicação das funções utilizadas em cada um deles, como comentários. Linhas 3 e 4.</t>
  </si>
  <si>
    <t>-0,1 ponto: cabeçalho fora de ordem. Linha 3.</t>
  </si>
  <si>
    <t>-0,1 ponto: return inapropriado. Linha 17.</t>
  </si>
  <si>
    <t>Detalhamentos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</si>
</sst>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rgb="FF0066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ck">
        <color indexed="64"/>
      </diagonal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quotePrefix="1"/>
    <xf numFmtId="164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0" fillId="0" borderId="13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3">
    <dxf>
      <font>
        <b/>
        <i val="0"/>
        <strike val="0"/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11</xdr:row>
      <xdr:rowOff>0</xdr:rowOff>
    </xdr:from>
    <xdr:to>
      <xdr:col>24</xdr:col>
      <xdr:colOff>373143</xdr:colOff>
      <xdr:row>37</xdr:row>
      <xdr:rowOff>29270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21A976E-28C0-5AD8-2B74-DBE607CAE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2095500"/>
          <a:ext cx="11955543" cy="49822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9</xdr:row>
      <xdr:rowOff>85725</xdr:rowOff>
    </xdr:from>
    <xdr:to>
      <xdr:col>22</xdr:col>
      <xdr:colOff>382559</xdr:colOff>
      <xdr:row>19</xdr:row>
      <xdr:rowOff>105044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1248F8A-9F7D-FA31-5F10-506E4E185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75" y="1800225"/>
          <a:ext cx="11174384" cy="19243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14</xdr:col>
      <xdr:colOff>372463</xdr:colOff>
      <xdr:row>18</xdr:row>
      <xdr:rowOff>124215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4AD9DF4-876A-1063-C9A1-FE89578F0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762000"/>
          <a:ext cx="7078063" cy="27912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14</xdr:col>
      <xdr:colOff>220212</xdr:colOff>
      <xdr:row>10</xdr:row>
      <xdr:rowOff>104949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E9E1E1E-DE62-2F96-7544-766A355A3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62000"/>
          <a:ext cx="8145012" cy="1247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1"/>
  <sheetViews>
    <sheetView workbookViewId="0">
      <selection activeCell="B7" sqref="B7"/>
    </sheetView>
  </sheetViews>
  <sheetFormatPr defaultRowHeight="15" x14ac:dyDescent="0.25"/>
  <cols>
    <col min="2" max="2" width="42.42578125" bestFit="1" customWidth="1"/>
    <col min="8" max="8" width="17" bestFit="1" customWidth="1"/>
  </cols>
  <sheetData>
    <row r="2" spans="2:8" ht="15.75" thickBot="1" x14ac:dyDescent="0.3"/>
    <row r="3" spans="2:8" ht="19.5" thickBot="1" x14ac:dyDescent="0.35">
      <c r="C3" s="15" t="s">
        <v>0</v>
      </c>
      <c r="D3" s="16"/>
      <c r="E3" s="16"/>
      <c r="F3" s="16"/>
      <c r="G3" s="17"/>
      <c r="H3" s="18" t="s">
        <v>1</v>
      </c>
    </row>
    <row r="4" spans="2:8" ht="16.5" thickBot="1" x14ac:dyDescent="0.3">
      <c r="C4" s="3">
        <v>1</v>
      </c>
      <c r="D4" s="3">
        <v>2</v>
      </c>
      <c r="E4" s="3">
        <v>3</v>
      </c>
      <c r="F4" s="3">
        <v>4</v>
      </c>
      <c r="G4" s="3">
        <v>5</v>
      </c>
      <c r="H4" s="19"/>
    </row>
    <row r="5" spans="2:8" ht="15.75" thickBot="1" x14ac:dyDescent="0.3">
      <c r="B5" s="2" t="s">
        <v>20</v>
      </c>
      <c r="C5" s="7" t="s">
        <v>12</v>
      </c>
      <c r="D5" s="7" t="s">
        <v>12</v>
      </c>
      <c r="E5" s="7" t="s">
        <v>12</v>
      </c>
      <c r="F5" s="7" t="s">
        <v>12</v>
      </c>
      <c r="G5" s="7" t="s">
        <v>11</v>
      </c>
      <c r="H5" s="12" t="s">
        <v>8</v>
      </c>
    </row>
    <row r="6" spans="2:8" ht="15.75" thickBot="1" x14ac:dyDescent="0.3">
      <c r="B6" s="2" t="s">
        <v>21</v>
      </c>
      <c r="C6" s="7" t="s">
        <v>12</v>
      </c>
      <c r="D6" s="7" t="s">
        <v>12</v>
      </c>
      <c r="E6" s="7" t="s">
        <v>12</v>
      </c>
      <c r="F6" s="7" t="s">
        <v>12</v>
      </c>
      <c r="G6" s="7" t="s">
        <v>11</v>
      </c>
      <c r="H6" s="12" t="s">
        <v>8</v>
      </c>
    </row>
    <row r="7" spans="2:8" ht="15.75" thickBot="1" x14ac:dyDescent="0.3">
      <c r="B7" s="2" t="s">
        <v>22</v>
      </c>
      <c r="C7" s="7" t="s">
        <v>12</v>
      </c>
      <c r="D7" s="10" t="s">
        <v>16</v>
      </c>
      <c r="E7" s="7" t="s">
        <v>12</v>
      </c>
      <c r="F7" s="7" t="s">
        <v>12</v>
      </c>
      <c r="G7" s="7" t="s">
        <v>11</v>
      </c>
      <c r="H7" s="13" t="s">
        <v>17</v>
      </c>
    </row>
    <row r="8" spans="2:8" ht="15.75" thickBot="1" x14ac:dyDescent="0.3">
      <c r="B8" s="2" t="s">
        <v>23</v>
      </c>
      <c r="C8" s="7" t="s">
        <v>12</v>
      </c>
      <c r="D8" s="7" t="s">
        <v>12</v>
      </c>
      <c r="E8" s="7" t="s">
        <v>12</v>
      </c>
      <c r="F8" s="7" t="s">
        <v>12</v>
      </c>
      <c r="G8" s="7" t="s">
        <v>11</v>
      </c>
      <c r="H8" s="12" t="s">
        <v>8</v>
      </c>
    </row>
    <row r="9" spans="2:8" ht="15.75" thickBot="1" x14ac:dyDescent="0.3">
      <c r="B9" s="2" t="s">
        <v>24</v>
      </c>
      <c r="C9" s="7" t="s">
        <v>12</v>
      </c>
      <c r="D9" s="7" t="s">
        <v>12</v>
      </c>
      <c r="E9" s="7" t="s">
        <v>12</v>
      </c>
      <c r="F9" s="7" t="s">
        <v>12</v>
      </c>
      <c r="G9" s="7" t="s">
        <v>11</v>
      </c>
      <c r="H9" s="12" t="s">
        <v>8</v>
      </c>
    </row>
    <row r="10" spans="2:8" ht="15.75" thickBot="1" x14ac:dyDescent="0.3">
      <c r="B10" s="2" t="s">
        <v>28</v>
      </c>
      <c r="C10" s="10" t="s">
        <v>16</v>
      </c>
      <c r="D10" s="7" t="s">
        <v>12</v>
      </c>
      <c r="E10" s="7" t="s">
        <v>12</v>
      </c>
      <c r="F10" s="7" t="s">
        <v>12</v>
      </c>
      <c r="G10" s="7" t="s">
        <v>11</v>
      </c>
      <c r="H10" s="13" t="s">
        <v>17</v>
      </c>
    </row>
    <row r="11" spans="2:8" ht="15.75" thickBot="1" x14ac:dyDescent="0.3">
      <c r="B11" s="2" t="s">
        <v>25</v>
      </c>
      <c r="C11" s="10" t="s">
        <v>16</v>
      </c>
      <c r="D11" s="7" t="s">
        <v>12</v>
      </c>
      <c r="E11" s="7" t="s">
        <v>12</v>
      </c>
      <c r="F11" s="7" t="s">
        <v>12</v>
      </c>
      <c r="G11" s="7" t="s">
        <v>11</v>
      </c>
      <c r="H11" s="13" t="s">
        <v>17</v>
      </c>
    </row>
    <row r="12" spans="2:8" ht="15.75" thickBot="1" x14ac:dyDescent="0.3">
      <c r="B12" s="2" t="s">
        <v>26</v>
      </c>
      <c r="C12" s="10" t="s">
        <v>16</v>
      </c>
      <c r="D12" s="7" t="s">
        <v>12</v>
      </c>
      <c r="E12" s="7" t="s">
        <v>12</v>
      </c>
      <c r="F12" s="7" t="s">
        <v>12</v>
      </c>
      <c r="G12" s="7" t="s">
        <v>11</v>
      </c>
      <c r="H12" s="13" t="s">
        <v>17</v>
      </c>
    </row>
    <row r="13" spans="2:8" ht="15.75" thickBot="1" x14ac:dyDescent="0.3">
      <c r="B13" s="2" t="s">
        <v>27</v>
      </c>
      <c r="C13" s="7" t="s">
        <v>12</v>
      </c>
      <c r="D13" s="7" t="s">
        <v>12</v>
      </c>
      <c r="E13" s="7" t="s">
        <v>12</v>
      </c>
      <c r="F13" s="7" t="s">
        <v>12</v>
      </c>
      <c r="G13" s="7" t="s">
        <v>11</v>
      </c>
      <c r="H13" s="12" t="s">
        <v>8</v>
      </c>
    </row>
    <row r="14" spans="2:8" ht="15.75" thickBot="1" x14ac:dyDescent="0.3">
      <c r="B14" s="2" t="s">
        <v>29</v>
      </c>
      <c r="C14" s="10" t="s">
        <v>16</v>
      </c>
      <c r="D14" s="7" t="s">
        <v>12</v>
      </c>
      <c r="E14" s="7" t="s">
        <v>12</v>
      </c>
      <c r="F14" s="7" t="s">
        <v>12</v>
      </c>
      <c r="G14" s="7" t="s">
        <v>11</v>
      </c>
      <c r="H14" s="13" t="s">
        <v>17</v>
      </c>
    </row>
    <row r="15" spans="2:8" ht="15.75" thickBot="1" x14ac:dyDescent="0.3">
      <c r="B15" s="2" t="s">
        <v>42</v>
      </c>
      <c r="C15" s="7" t="s">
        <v>12</v>
      </c>
      <c r="D15" s="7" t="s">
        <v>12</v>
      </c>
      <c r="E15" s="7" t="s">
        <v>12</v>
      </c>
      <c r="F15" s="7" t="s">
        <v>12</v>
      </c>
      <c r="G15" s="7" t="s">
        <v>11</v>
      </c>
      <c r="H15" s="12" t="s">
        <v>8</v>
      </c>
    </row>
    <row r="16" spans="2:8" ht="15.75" thickBot="1" x14ac:dyDescent="0.3"/>
    <row r="17" spans="2:16" ht="16.5" thickBot="1" x14ac:dyDescent="0.3">
      <c r="B17" s="4">
        <v>1</v>
      </c>
      <c r="C17" s="23" t="s">
        <v>18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/>
    </row>
    <row r="18" spans="2:16" ht="16.149999999999999" customHeight="1" thickBot="1" x14ac:dyDescent="0.3">
      <c r="B18" s="5">
        <v>2</v>
      </c>
      <c r="C18" s="23" t="s">
        <v>2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</row>
    <row r="19" spans="2:16" ht="16.149999999999999" customHeight="1" thickBot="1" x14ac:dyDescent="0.3">
      <c r="B19" s="5">
        <v>3</v>
      </c>
      <c r="C19" s="23" t="s">
        <v>3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</row>
    <row r="20" spans="2:16" ht="16.149999999999999" customHeight="1" thickBot="1" x14ac:dyDescent="0.3">
      <c r="B20" s="5">
        <v>4</v>
      </c>
      <c r="C20" s="23" t="s">
        <v>4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</row>
    <row r="21" spans="2:16" ht="35.450000000000003" customHeight="1" thickBot="1" x14ac:dyDescent="0.3">
      <c r="B21" s="5">
        <v>5</v>
      </c>
      <c r="C21" s="20" t="s">
        <v>19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</row>
  </sheetData>
  <mergeCells count="7">
    <mergeCell ref="C3:G3"/>
    <mergeCell ref="H3:H4"/>
    <mergeCell ref="C21:P21"/>
    <mergeCell ref="C20:P20"/>
    <mergeCell ref="C19:P19"/>
    <mergeCell ref="C18:P18"/>
    <mergeCell ref="C17:P1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21821-318D-404E-83AA-49824F0AC14A}">
  <dimension ref="E7"/>
  <sheetViews>
    <sheetView workbookViewId="0">
      <selection activeCell="L23" sqref="L23"/>
    </sheetView>
  </sheetViews>
  <sheetFormatPr defaultRowHeight="15" x14ac:dyDescent="0.25"/>
  <sheetData>
    <row r="7" spans="5:5" x14ac:dyDescent="0.25">
      <c r="E7" t="s">
        <v>32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1EF71-F99D-4503-926E-56EECE1EB78E}">
  <dimension ref="D4:F6"/>
  <sheetViews>
    <sheetView workbookViewId="0">
      <selection activeCell="D4" sqref="D4:F6"/>
    </sheetView>
  </sheetViews>
  <sheetFormatPr defaultRowHeight="15" x14ac:dyDescent="0.25"/>
  <sheetData>
    <row r="4" spans="4:6" x14ac:dyDescent="0.25">
      <c r="D4" t="s">
        <v>9</v>
      </c>
      <c r="E4" t="s">
        <v>33</v>
      </c>
    </row>
    <row r="6" spans="4:6" x14ac:dyDescent="0.25">
      <c r="D6" s="11">
        <v>3</v>
      </c>
      <c r="E6" s="11">
        <v>-10</v>
      </c>
      <c r="F6" s="8" t="s">
        <v>41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A962F-EC6E-4734-B286-8A045D7C8EC5}">
  <dimension ref="C4"/>
  <sheetViews>
    <sheetView workbookViewId="0">
      <selection activeCell="C5" sqref="C5"/>
    </sheetView>
  </sheetViews>
  <sheetFormatPr defaultRowHeight="15" x14ac:dyDescent="0.25"/>
  <sheetData>
    <row r="4" spans="3:3" x14ac:dyDescent="0.25">
      <c r="C4" t="s">
        <v>39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3BE30-6188-4693-A766-254BF6F5505D}">
  <dimension ref="C4:E11"/>
  <sheetViews>
    <sheetView workbookViewId="0">
      <selection activeCell="D7" sqref="D7:D9"/>
    </sheetView>
  </sheetViews>
  <sheetFormatPr defaultRowHeight="15" x14ac:dyDescent="0.25"/>
  <cols>
    <col min="4" max="4" width="11.42578125" bestFit="1" customWidth="1"/>
    <col min="5" max="5" width="16.28515625" customWidth="1"/>
  </cols>
  <sheetData>
    <row r="4" spans="3:5" x14ac:dyDescent="0.25">
      <c r="C4" t="s">
        <v>9</v>
      </c>
      <c r="D4" t="s">
        <v>33</v>
      </c>
      <c r="E4" t="s">
        <v>48</v>
      </c>
    </row>
    <row r="6" spans="3:5" x14ac:dyDescent="0.25">
      <c r="C6" s="11"/>
      <c r="D6" s="11"/>
    </row>
    <row r="7" spans="3:5" x14ac:dyDescent="0.25">
      <c r="C7" s="39">
        <v>1</v>
      </c>
      <c r="D7" s="39">
        <v>-2.1</v>
      </c>
      <c r="E7" s="8" t="s">
        <v>44</v>
      </c>
    </row>
    <row r="8" spans="3:5" x14ac:dyDescent="0.25">
      <c r="C8" s="39"/>
      <c r="D8" s="39"/>
      <c r="E8" s="8" t="s">
        <v>45</v>
      </c>
    </row>
    <row r="9" spans="3:5" x14ac:dyDescent="0.25">
      <c r="C9" s="39"/>
      <c r="D9" s="39"/>
      <c r="E9" s="8" t="s">
        <v>46</v>
      </c>
    </row>
    <row r="10" spans="3:5" x14ac:dyDescent="0.25">
      <c r="C10" s="39">
        <v>5</v>
      </c>
      <c r="D10" s="39">
        <v>-0.6</v>
      </c>
      <c r="E10" s="8" t="s">
        <v>47</v>
      </c>
    </row>
    <row r="11" spans="3:5" x14ac:dyDescent="0.25">
      <c r="C11" s="39"/>
      <c r="D11" s="39"/>
      <c r="E11" s="8" t="s">
        <v>43</v>
      </c>
    </row>
  </sheetData>
  <mergeCells count="4">
    <mergeCell ref="D7:D9"/>
    <mergeCell ref="D10:D11"/>
    <mergeCell ref="C7:C9"/>
    <mergeCell ref="C10:C1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30046-2AB9-4984-AFF7-1DA37B94D2C1}">
  <dimension ref="C2:J22"/>
  <sheetViews>
    <sheetView workbookViewId="0">
      <selection activeCell="K10" sqref="K10"/>
    </sheetView>
  </sheetViews>
  <sheetFormatPr defaultRowHeight="15" x14ac:dyDescent="0.25"/>
  <cols>
    <col min="3" max="3" width="42.42578125" bestFit="1" customWidth="1"/>
    <col min="4" max="5" width="11.28515625" bestFit="1" customWidth="1"/>
  </cols>
  <sheetData>
    <row r="2" spans="3:10" ht="15.75" thickBot="1" x14ac:dyDescent="0.3"/>
    <row r="3" spans="3:10" ht="19.5" thickBot="1" x14ac:dyDescent="0.35">
      <c r="D3" s="30" t="s">
        <v>10</v>
      </c>
      <c r="E3" s="31"/>
      <c r="F3" s="31"/>
      <c r="G3" s="31"/>
      <c r="H3" s="31"/>
      <c r="I3" s="32" t="s">
        <v>1</v>
      </c>
      <c r="J3" s="33"/>
    </row>
    <row r="4" spans="3:10" ht="15" customHeight="1" thickBot="1" x14ac:dyDescent="0.3">
      <c r="D4" s="1">
        <v>1</v>
      </c>
      <c r="E4" s="1">
        <v>2</v>
      </c>
      <c r="F4" s="1">
        <v>3</v>
      </c>
      <c r="G4" s="1">
        <v>4</v>
      </c>
      <c r="H4" s="1">
        <v>5</v>
      </c>
      <c r="I4" s="34"/>
      <c r="J4" s="35"/>
    </row>
    <row r="5" spans="3:10" ht="15.75" thickBot="1" x14ac:dyDescent="0.3">
      <c r="C5" s="2" t="str">
        <f>Classificados!B5</f>
        <v>ANA JULIA FURTADO VASCONCELOS</v>
      </c>
      <c r="D5" s="9">
        <f>'ANA JULIA FURTADO VASCONCELOS'!E7</f>
        <v>-0.2</v>
      </c>
      <c r="E5" s="9"/>
      <c r="F5" s="9"/>
      <c r="G5" s="9">
        <f>'ANA JULIA FURTADO VASCONCELOS'!E8</f>
        <v>-0.2</v>
      </c>
      <c r="H5" s="9"/>
      <c r="I5" s="26">
        <f>MAX(10+SUM(D5:H5),0)</f>
        <v>9.6</v>
      </c>
      <c r="J5" s="27"/>
    </row>
    <row r="6" spans="3:10" ht="15.75" thickBot="1" x14ac:dyDescent="0.3">
      <c r="C6" s="2" t="str">
        <f>Classificados!B6</f>
        <v>ARTHUR CARVALHO MARQUES</v>
      </c>
      <c r="D6" s="9" t="s">
        <v>11</v>
      </c>
      <c r="E6" s="9" t="s">
        <v>11</v>
      </c>
      <c r="F6" s="9">
        <f>'ARTHUR CARVALHO MARQUES'!E6</f>
        <v>-10</v>
      </c>
      <c r="G6" s="9" t="s">
        <v>11</v>
      </c>
      <c r="H6" s="9" t="s">
        <v>11</v>
      </c>
      <c r="I6" s="26">
        <f>MAX(10+SUM(D6:H6),0)</f>
        <v>0</v>
      </c>
      <c r="J6" s="27"/>
    </row>
    <row r="7" spans="3:10" ht="15.75" thickBot="1" x14ac:dyDescent="0.3">
      <c r="C7" s="2" t="str">
        <f>Classificados!B7</f>
        <v>ARTHUR CLAPIS AGUIAR</v>
      </c>
      <c r="D7" s="14"/>
      <c r="E7" s="14"/>
      <c r="F7" s="14"/>
      <c r="G7" s="14"/>
      <c r="H7" s="14"/>
      <c r="I7" s="28">
        <v>0</v>
      </c>
      <c r="J7" s="29"/>
    </row>
    <row r="8" spans="3:10" ht="15.75" thickBot="1" x14ac:dyDescent="0.3">
      <c r="C8" s="2" t="str">
        <f>Classificados!B8</f>
        <v>CAUÊ MENDONÇA MAGELA DO Ó</v>
      </c>
      <c r="D8" s="9" t="s">
        <v>11</v>
      </c>
      <c r="E8" s="9" t="s">
        <v>11</v>
      </c>
      <c r="F8" s="9">
        <f>'CAUÊ MENDONÇA MAGELA DO Ó'!D10</f>
        <v>-8</v>
      </c>
      <c r="G8" s="9" t="s">
        <v>11</v>
      </c>
      <c r="H8" s="9" t="s">
        <v>11</v>
      </c>
      <c r="I8" s="26">
        <f>MAX(10+SUM(D8:H8),0)</f>
        <v>2</v>
      </c>
      <c r="J8" s="27"/>
    </row>
    <row r="9" spans="3:10" ht="15.75" thickBot="1" x14ac:dyDescent="0.3">
      <c r="C9" s="2" t="str">
        <f>Classificados!B9</f>
        <v xml:space="preserve">EDUARDO PAES GOMES	</v>
      </c>
      <c r="D9" s="9" t="s">
        <v>11</v>
      </c>
      <c r="E9" s="9" t="s">
        <v>11</v>
      </c>
      <c r="F9" s="9">
        <f>'EDUARDO PAES GOMES	'!E7</f>
        <v>-10</v>
      </c>
      <c r="G9" s="9" t="s">
        <v>11</v>
      </c>
      <c r="H9" s="9">
        <f>'EDUARDO PAES GOMES	'!$E$8</f>
        <v>-1</v>
      </c>
      <c r="I9" s="26">
        <f>MAX(10+SUM(D9:H9),0)</f>
        <v>0</v>
      </c>
      <c r="J9" s="27"/>
    </row>
    <row r="10" spans="3:10" ht="15.75" thickBot="1" x14ac:dyDescent="0.3">
      <c r="C10" s="2" t="str">
        <f>Classificados!B10</f>
        <v>FREDERICO EDUARDO DE LIMA E SILVA FACCIN</v>
      </c>
      <c r="D10" s="14"/>
      <c r="E10" s="14"/>
      <c r="F10" s="14"/>
      <c r="G10" s="14"/>
      <c r="H10" s="14"/>
      <c r="I10" s="28">
        <v>0</v>
      </c>
      <c r="J10" s="29"/>
    </row>
    <row r="11" spans="3:10" ht="15.75" thickBot="1" x14ac:dyDescent="0.3">
      <c r="C11" s="2" t="str">
        <f>Classificados!B11</f>
        <v xml:space="preserve">GABRIELA MARCULINO DA SILVA	</v>
      </c>
      <c r="D11" s="14"/>
      <c r="E11" s="14"/>
      <c r="F11" s="14"/>
      <c r="G11" s="14"/>
      <c r="H11" s="14"/>
      <c r="I11" s="28">
        <v>0</v>
      </c>
      <c r="J11" s="29"/>
    </row>
    <row r="12" spans="3:10" ht="15.75" thickBot="1" x14ac:dyDescent="0.3">
      <c r="C12" s="2" t="str">
        <f>Classificados!B12</f>
        <v>GABRIEL DE OLIVEIRA MENDONCA FERREIRA</v>
      </c>
      <c r="D12" s="14"/>
      <c r="E12" s="14"/>
      <c r="F12" s="14"/>
      <c r="G12" s="14"/>
      <c r="H12" s="14"/>
      <c r="I12" s="28">
        <v>0</v>
      </c>
      <c r="J12" s="29"/>
    </row>
    <row r="13" spans="3:10" ht="15.75" thickBot="1" x14ac:dyDescent="0.3">
      <c r="C13" s="2" t="str">
        <f>Classificados!B13</f>
        <v>GUILHERME DOS SANTOS FARIA</v>
      </c>
      <c r="D13" s="9" t="s">
        <v>11</v>
      </c>
      <c r="E13" s="9" t="s">
        <v>11</v>
      </c>
      <c r="F13" s="9">
        <f>'GUILHERME DOS SANTOS FARIA'!E6</f>
        <v>-10</v>
      </c>
      <c r="G13" s="9" t="s">
        <v>11</v>
      </c>
      <c r="H13" s="9" t="s">
        <v>11</v>
      </c>
      <c r="I13" s="26">
        <f>MAX(10+SUM(D13:H13),0)</f>
        <v>0</v>
      </c>
      <c r="J13" s="27"/>
    </row>
    <row r="14" spans="3:10" ht="15.75" thickBot="1" x14ac:dyDescent="0.3">
      <c r="C14" s="2" t="str">
        <f>Classificados!B14</f>
        <v>PEDRO HENRIQUE MATIAS AGUILAR</v>
      </c>
      <c r="D14" s="14"/>
      <c r="E14" s="14"/>
      <c r="F14" s="14"/>
      <c r="G14" s="14"/>
      <c r="H14" s="14"/>
      <c r="I14" s="28">
        <v>0</v>
      </c>
      <c r="J14" s="29"/>
    </row>
    <row r="15" spans="3:10" ht="15.75" thickBot="1" x14ac:dyDescent="0.3">
      <c r="C15" s="2" t="str">
        <f>Classificados!B15</f>
        <v>VINICIUS DE ARAUJO MOTA</v>
      </c>
      <c r="D15" s="9">
        <f>'VINICIUS DE ARAUJO MOTA'!D7</f>
        <v>-2.1</v>
      </c>
      <c r="E15" s="9" t="s">
        <v>11</v>
      </c>
      <c r="F15" s="9" t="s">
        <v>11</v>
      </c>
      <c r="G15" s="9" t="s">
        <v>11</v>
      </c>
      <c r="H15" s="9">
        <f>'VINICIUS DE ARAUJO MOTA'!D10</f>
        <v>-0.6</v>
      </c>
      <c r="I15" s="26">
        <f>MAX(10+SUM(D15:H15),0)</f>
        <v>7.3</v>
      </c>
      <c r="J15" s="27"/>
    </row>
    <row r="16" spans="3:10" ht="15.75" thickBot="1" x14ac:dyDescent="0.3"/>
    <row r="17" spans="4:10" ht="15.75" thickBot="1" x14ac:dyDescent="0.3">
      <c r="D17" s="5" t="s">
        <v>9</v>
      </c>
      <c r="E17" s="36" t="s">
        <v>15</v>
      </c>
      <c r="F17" s="37"/>
      <c r="G17" s="37"/>
      <c r="H17" s="37"/>
      <c r="I17" s="37"/>
      <c r="J17" s="38"/>
    </row>
    <row r="18" spans="4:10" ht="15.75" thickBot="1" x14ac:dyDescent="0.3">
      <c r="D18" s="5">
        <v>1</v>
      </c>
      <c r="E18" s="36" t="s">
        <v>5</v>
      </c>
      <c r="F18" s="37"/>
      <c r="G18" s="37"/>
      <c r="H18" s="37"/>
      <c r="I18" s="37"/>
      <c r="J18" s="38"/>
    </row>
    <row r="19" spans="4:10" ht="15.75" thickBot="1" x14ac:dyDescent="0.3">
      <c r="D19" s="5">
        <v>2</v>
      </c>
      <c r="E19" s="36" t="s">
        <v>6</v>
      </c>
      <c r="F19" s="37"/>
      <c r="G19" s="37"/>
      <c r="H19" s="37"/>
      <c r="I19" s="37"/>
      <c r="J19" s="38"/>
    </row>
    <row r="20" spans="4:10" ht="15.75" thickBot="1" x14ac:dyDescent="0.3">
      <c r="D20" s="5">
        <v>3</v>
      </c>
      <c r="E20" s="36" t="s">
        <v>13</v>
      </c>
      <c r="F20" s="37"/>
      <c r="G20" s="37"/>
      <c r="H20" s="37"/>
      <c r="I20" s="37"/>
      <c r="J20" s="38"/>
    </row>
    <row r="21" spans="4:10" ht="15.75" thickBot="1" x14ac:dyDescent="0.3">
      <c r="D21" s="6">
        <v>4</v>
      </c>
      <c r="E21" s="36" t="s">
        <v>7</v>
      </c>
      <c r="F21" s="37"/>
      <c r="G21" s="37"/>
      <c r="H21" s="37"/>
      <c r="I21" s="37"/>
      <c r="J21" s="38"/>
    </row>
    <row r="22" spans="4:10" ht="15.75" thickBot="1" x14ac:dyDescent="0.3">
      <c r="D22" s="5">
        <v>5</v>
      </c>
      <c r="E22" s="36" t="s">
        <v>14</v>
      </c>
      <c r="F22" s="37"/>
      <c r="G22" s="37"/>
      <c r="H22" s="37"/>
      <c r="I22" s="37"/>
      <c r="J22" s="38"/>
    </row>
  </sheetData>
  <mergeCells count="19">
    <mergeCell ref="E17:J17"/>
    <mergeCell ref="I7:J7"/>
    <mergeCell ref="E22:J22"/>
    <mergeCell ref="E18:J18"/>
    <mergeCell ref="E19:J19"/>
    <mergeCell ref="E20:J20"/>
    <mergeCell ref="E21:J21"/>
    <mergeCell ref="I11:J11"/>
    <mergeCell ref="I12:J12"/>
    <mergeCell ref="I13:J13"/>
    <mergeCell ref="I14:J14"/>
    <mergeCell ref="I15:J15"/>
    <mergeCell ref="I6:J6"/>
    <mergeCell ref="I9:J9"/>
    <mergeCell ref="I10:J10"/>
    <mergeCell ref="D3:H3"/>
    <mergeCell ref="I3:J4"/>
    <mergeCell ref="I5:J5"/>
    <mergeCell ref="I8:J8"/>
  </mergeCells>
  <conditionalFormatting sqref="D5:H15">
    <cfRule type="cellIs" dxfId="2" priority="3" operator="lessThan">
      <formula>0</formula>
    </cfRule>
  </conditionalFormatting>
  <conditionalFormatting sqref="I5:J15">
    <cfRule type="cellIs" dxfId="1" priority="1" operator="lessThan">
      <formula>6</formula>
    </cfRule>
    <cfRule type="cellIs" dxfId="0" priority="2" operator="greaterThanOrEqual">
      <formula>6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A717E-1E43-4930-9F5C-973539D2A0DE}">
  <dimension ref="A1"/>
  <sheetViews>
    <sheetView topLeftCell="A7" workbookViewId="0">
      <selection activeCell="F12" sqref="F12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55518-C78A-4725-B50B-CC8D7C6E1337}">
  <dimension ref="D5:F9"/>
  <sheetViews>
    <sheetView tabSelected="1" workbookViewId="0">
      <selection activeCell="F9" sqref="F9"/>
    </sheetView>
  </sheetViews>
  <sheetFormatPr defaultRowHeight="15" x14ac:dyDescent="0.25"/>
  <sheetData>
    <row r="5" spans="4:6" x14ac:dyDescent="0.25">
      <c r="D5" t="s">
        <v>9</v>
      </c>
      <c r="E5" t="s">
        <v>33</v>
      </c>
    </row>
    <row r="7" spans="4:6" x14ac:dyDescent="0.25">
      <c r="D7" s="11">
        <v>1</v>
      </c>
      <c r="E7" s="11">
        <v>-0.2</v>
      </c>
      <c r="F7" s="8" t="s">
        <v>36</v>
      </c>
    </row>
    <row r="8" spans="4:6" x14ac:dyDescent="0.25">
      <c r="D8" s="11">
        <v>4</v>
      </c>
      <c r="E8" s="11">
        <v>-0.2</v>
      </c>
      <c r="F8" s="8" t="s">
        <v>37</v>
      </c>
    </row>
    <row r="9" spans="4:6" x14ac:dyDescent="0.25">
      <c r="D9" s="11">
        <v>5</v>
      </c>
      <c r="E9" s="11">
        <v>0</v>
      </c>
      <c r="F9" s="8" t="s">
        <v>38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7B742-62DA-4A3B-90FF-D6CBBD8690FC}">
  <dimension ref="D4:F7"/>
  <sheetViews>
    <sheetView workbookViewId="0">
      <selection activeCell="D10" sqref="D10"/>
    </sheetView>
  </sheetViews>
  <sheetFormatPr defaultRowHeight="15" x14ac:dyDescent="0.25"/>
  <sheetData>
    <row r="4" spans="4:6" x14ac:dyDescent="0.25">
      <c r="D4" t="s">
        <v>9</v>
      </c>
      <c r="E4" t="s">
        <v>33</v>
      </c>
    </row>
    <row r="6" spans="4:6" x14ac:dyDescent="0.25">
      <c r="D6" s="11">
        <v>3</v>
      </c>
      <c r="E6" s="11">
        <v>-10</v>
      </c>
      <c r="F6" s="8" t="s">
        <v>34</v>
      </c>
    </row>
    <row r="7" spans="4:6" x14ac:dyDescent="0.25">
      <c r="D7" s="11"/>
      <c r="E7" s="11"/>
      <c r="F7" s="8"/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CE622-C0B7-444C-94D4-7D7ABDD66A8C}">
  <dimension ref="C8:E11"/>
  <sheetViews>
    <sheetView workbookViewId="0">
      <selection activeCell="E11" sqref="E11"/>
    </sheetView>
  </sheetViews>
  <sheetFormatPr defaultRowHeight="15" x14ac:dyDescent="0.25"/>
  <sheetData>
    <row r="8" spans="3:5" x14ac:dyDescent="0.25">
      <c r="C8" t="s">
        <v>9</v>
      </c>
      <c r="D8" t="s">
        <v>33</v>
      </c>
    </row>
    <row r="10" spans="3:5" x14ac:dyDescent="0.25">
      <c r="C10" s="11">
        <v>3</v>
      </c>
      <c r="D10" s="11">
        <v>-8</v>
      </c>
      <c r="E10" s="8" t="s">
        <v>40</v>
      </c>
    </row>
    <row r="11" spans="3:5" x14ac:dyDescent="0.25">
      <c r="C11" s="11"/>
      <c r="D11" s="11"/>
      <c r="E11" s="8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375B5-4DC6-491B-8CC6-90A08A7988A0}">
  <dimension ref="D5:F8"/>
  <sheetViews>
    <sheetView workbookViewId="0">
      <selection activeCell="D5" sqref="D5:F7"/>
    </sheetView>
  </sheetViews>
  <sheetFormatPr defaultRowHeight="15" x14ac:dyDescent="0.25"/>
  <cols>
    <col min="5" max="5" width="11.28515625" customWidth="1"/>
  </cols>
  <sheetData>
    <row r="5" spans="4:6" x14ac:dyDescent="0.25">
      <c r="D5" t="s">
        <v>9</v>
      </c>
      <c r="E5" t="s">
        <v>33</v>
      </c>
    </row>
    <row r="7" spans="4:6" x14ac:dyDescent="0.25">
      <c r="D7" s="11">
        <v>3</v>
      </c>
      <c r="E7" s="11">
        <v>-10</v>
      </c>
      <c r="F7" s="8" t="s">
        <v>41</v>
      </c>
    </row>
    <row r="8" spans="4:6" x14ac:dyDescent="0.25">
      <c r="D8" s="11">
        <v>5</v>
      </c>
      <c r="E8" s="11">
        <v>-1</v>
      </c>
      <c r="F8" s="8" t="s">
        <v>35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1CE0-7EF5-4C53-A1EA-3087467BA5A8}">
  <dimension ref="D3"/>
  <sheetViews>
    <sheetView workbookViewId="0">
      <selection activeCell="D4" sqref="D4"/>
    </sheetView>
  </sheetViews>
  <sheetFormatPr defaultRowHeight="15" x14ac:dyDescent="0.25"/>
  <sheetData>
    <row r="3" spans="4:4" x14ac:dyDescent="0.25">
      <c r="D3" t="s">
        <v>31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9DC05-7ED0-4418-8E59-09A95B70219D}">
  <dimension ref="B3"/>
  <sheetViews>
    <sheetView workbookViewId="0">
      <selection activeCell="B3" sqref="B3"/>
    </sheetView>
  </sheetViews>
  <sheetFormatPr defaultRowHeight="15" x14ac:dyDescent="0.25"/>
  <sheetData>
    <row r="3" spans="2:2" x14ac:dyDescent="0.25">
      <c r="B3" t="s">
        <v>30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Classificados</vt:lpstr>
      <vt:lpstr>Notas dos Classificados</vt:lpstr>
      <vt:lpstr>ARTHUR CLAPIS AGUIAR</vt:lpstr>
      <vt:lpstr>ANA JULIA FURTADO VASCONCELOS</vt:lpstr>
      <vt:lpstr>ARTHUR CARVALHO MARQUES</vt:lpstr>
      <vt:lpstr>CAUÊ MENDONÇA MAGELA DO Ó</vt:lpstr>
      <vt:lpstr>EDUARDO PAES GOMES	</vt:lpstr>
      <vt:lpstr>FREDERICO EDUARDO DE LIMA E SIL</vt:lpstr>
      <vt:lpstr>GABRIELA MARCULINO DA SILVA</vt:lpstr>
      <vt:lpstr>GABRIEL DE OLIVEIRA MENDONCA FE</vt:lpstr>
      <vt:lpstr>GUILHERME DOS SANTOS FARIA</vt:lpstr>
      <vt:lpstr>PEDRO HENRIQUE MATIAS AGUILAR</vt:lpstr>
      <vt:lpstr>VINICIUS DE ARAUJO MOTA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Lachi</dc:creator>
  <cp:lastModifiedBy>RICARDO LUÍS LACHI</cp:lastModifiedBy>
  <dcterms:created xsi:type="dcterms:W3CDTF">2015-06-05T18:19:34Z</dcterms:created>
  <dcterms:modified xsi:type="dcterms:W3CDTF">2025-04-03T19:49:38Z</dcterms:modified>
</cp:coreProperties>
</file>