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UEMS\Ano de 2025\Disciplinas\Programação de Computadores II\Atividades\4 - Projeto - caça ao tesouro\"/>
    </mc:Choice>
  </mc:AlternateContent>
  <xr:revisionPtr revIDLastSave="0" documentId="13_ncr:1_{95F5BA77-56E0-4A04-888F-37736C0CE748}" xr6:coauthVersionLast="47" xr6:coauthVersionMax="47" xr10:uidLastSave="{00000000-0000-0000-0000-000000000000}"/>
  <bookViews>
    <workbookView xWindow="-120" yWindow="-120" windowWidth="29040" windowHeight="15720" tabRatio="803" xr2:uid="{00000000-000D-0000-FFFF-FFFF00000000}"/>
  </bookViews>
  <sheets>
    <sheet name="Classificados" sheetId="1" r:id="rId1"/>
    <sheet name="Notas dos Classificados" sheetId="2" r:id="rId2"/>
    <sheet name="ANA JÚLIA FURTADO VASCONCELOS" sheetId="45" r:id="rId3"/>
    <sheet name="ARTHUR CLAPIS AGUIAR" sheetId="48" r:id="rId4"/>
    <sheet name="GABRIELA MARCULINO DA SILVA" sheetId="46" r:id="rId5"/>
    <sheet name="JOAO FRANCISCO CIRILO LEMES" sheetId="47" r:id="rId6"/>
    <sheet name="JOÃO PEDRO AMARO PIPPUS" sheetId="44"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 l="1"/>
  <c r="D6" i="2"/>
  <c r="C6" i="2"/>
  <c r="I6" i="2"/>
  <c r="G5" i="2"/>
  <c r="H5" i="2"/>
  <c r="I5" i="2"/>
  <c r="D8" i="2"/>
  <c r="H8" i="2"/>
  <c r="I8" i="2"/>
  <c r="C8" i="2"/>
  <c r="C7" i="2"/>
  <c r="E8" i="45"/>
  <c r="C5" i="2"/>
  <c r="H9" i="2"/>
  <c r="D9" i="2"/>
  <c r="C13" i="2"/>
  <c r="C12" i="2"/>
  <c r="C11" i="2"/>
  <c r="C10" i="2"/>
  <c r="I9" i="2"/>
  <c r="C9" i="2"/>
</calcChain>
</file>

<file path=xl/sharedStrings.xml><?xml version="1.0" encoding="utf-8"?>
<sst xmlns="http://schemas.openxmlformats.org/spreadsheetml/2006/main" count="80" uniqueCount="43">
  <si>
    <t>Critérios desclassificatórios</t>
  </si>
  <si>
    <t>Resultado</t>
  </si>
  <si>
    <r>
      <t xml:space="preserve">Não apresenta qualquer mensagem de </t>
    </r>
    <r>
      <rPr>
        <i/>
        <sz val="11"/>
        <color rgb="FF000000"/>
        <rFont val="Calibri"/>
        <family val="2"/>
      </rPr>
      <t>warning</t>
    </r>
    <r>
      <rPr>
        <sz val="11"/>
        <color rgb="FF000000"/>
        <rFont val="Calibri"/>
        <family val="2"/>
      </rPr>
      <t xml:space="preserve"> ou de erro na compilação</t>
    </r>
  </si>
  <si>
    <t>Foram enviados todos os arquivos necessários para a compilação e/ou execução</t>
  </si>
  <si>
    <r>
      <t xml:space="preserve">Implementa </t>
    </r>
    <r>
      <rPr>
        <b/>
        <sz val="11"/>
        <color rgb="FF000000"/>
        <rFont val="Calibri"/>
        <family val="2"/>
      </rPr>
      <t>corretamente toda a lista de funcionalidades e requisitos imprescindíveis</t>
    </r>
    <r>
      <rPr>
        <sz val="11"/>
        <color rgb="FF000000"/>
        <rFont val="Calibri"/>
        <family val="2"/>
      </rPr>
      <t xml:space="preserve"> solicitados</t>
    </r>
  </si>
  <si>
    <t>Identação adequada e padronizada</t>
  </si>
  <si>
    <t>Nomes de variáveis adequados (legíveis e sem ser uma "sopa de letrinhas" qualquer)</t>
  </si>
  <si>
    <t>Detecção de bugs na execução</t>
  </si>
  <si>
    <t>CLASSIFICADO</t>
  </si>
  <si>
    <t>Critério</t>
  </si>
  <si>
    <t>Descontos nos critérios desclassificatórios</t>
  </si>
  <si>
    <t>-</t>
  </si>
  <si>
    <t>SIM</t>
  </si>
  <si>
    <t>Implementação de todas as funcionalidades solicitadas</t>
  </si>
  <si>
    <t>Problemas diversos (por exemplo, implementação não otimizada do código)</t>
  </si>
  <si>
    <t>Descrição do critério</t>
  </si>
  <si>
    <r>
      <t>As instruções passadas para a compilação do programa estão</t>
    </r>
    <r>
      <rPr>
        <b/>
        <sz val="12"/>
        <color theme="1"/>
        <rFont val="Calibri"/>
        <family val="2"/>
      </rPr>
      <t xml:space="preserve"> corretas</t>
    </r>
    <r>
      <rPr>
        <sz val="12"/>
        <color theme="1"/>
        <rFont val="Calibri"/>
        <family val="2"/>
      </rPr>
      <t xml:space="preserve"> E </t>
    </r>
    <r>
      <rPr>
        <b/>
        <sz val="12"/>
        <color theme="1"/>
        <rFont val="Calibri"/>
        <family val="2"/>
      </rPr>
      <t>completas</t>
    </r>
    <r>
      <rPr>
        <sz val="12"/>
        <color theme="1"/>
        <rFont val="Calibri"/>
        <family val="2"/>
      </rPr>
      <t>.</t>
    </r>
  </si>
  <si>
    <t>A identificação de códigos iguais e/ou SEMELHANTES (mesmos padrões de codificação) implica na atribuição AUTOMÁTICA e INAPELÁVEL da nota ZERO (0,0).</t>
  </si>
  <si>
    <t>Nota obtida</t>
  </si>
  <si>
    <t>Detalhamento</t>
  </si>
  <si>
    <t>JOÃO PEDRO AMARO PIPPUS</t>
  </si>
  <si>
    <t>Funções com diversos returns. O correto é cada função ter somente 1 return retornando um valor ao final e não 2 ou mais returns retornando valores em diferentes lugares de uma mesma função.</t>
  </si>
  <si>
    <t>ANA JÚLIA FURTADO VASCONCELOS</t>
  </si>
  <si>
    <t>-0,1 ponto: não posicionou a janela na posição (0,0) para maximizar a janela corretamente. Usar a função setPosicaoJanela() antes da linha 82 do arquivo "projeto.c", por exemplo.</t>
  </si>
  <si>
    <t>-0,5 ponto: a definição dos protótipos das funções deveria estar em um arquivo ".h" separado. E as implementações delas deveria estar em um ".c" separado da main().</t>
  </si>
  <si>
    <t>-0,5 ponto: na definição dos protótipos das funções deve escrever somente o tipo dos parâmetros, sem nomear cada um deles. A nomeação deve ocorrer somente na implementação das funções.</t>
  </si>
  <si>
    <t>-0,5 ponto: tanto na definição dos protótipos das funções, quanto nas implementações, quando uma função não espera receber nenhum parâmetro, deve obrigatoriamente constar a palavra void dentro do parênteses.</t>
  </si>
  <si>
    <t>-0,1 ponto: a linha 401 é um erro. Note que o programa já fica parado na linha 270 e que o boneco somente se movimentará se tiver ocorrido o pressionamento de uma tecla específica do teclado (setas direcionais). Portanto, essa pausa, somente acrescenta um atraso sem sentido no jogo.</t>
  </si>
  <si>
    <t>+0,5 ponto: pela criatividade e acréscimo da função animacaoFogos(). Muito boa.</t>
  </si>
  <si>
    <t>-0,1: abre e fecha chaves desalinhados verticalmente. Linhas 38 e 41 do arquivo jogador.h.</t>
  </si>
  <si>
    <t>GABRIELA MARCULINO DA SILVA</t>
  </si>
  <si>
    <t>NÃO</t>
  </si>
  <si>
    <t>DESCLASSIFICADO</t>
  </si>
  <si>
    <t>A linha de compilação passada não funciona (ver Figuras abaixo).</t>
  </si>
  <si>
    <t>JOAO FRANCISCO CIRILO LEMES</t>
  </si>
  <si>
    <t>0,5 ponto: não explicitou todas as funções utilizadas nos arquivos- cabeçalhos que existem no código. Exemplo (há muitos outros): o tipo CONSOLE, BONECOS, OBSTACULOS (linhas 28, 29 e 32 do arquivo main.c) não aparecem em nenhum comentário dos arquivos cabeçalhos incluídos do arquivo main.c. Descontei 0,5 ponto de forma geral, mas na próxima vez, descontarei por erro de ausência de inclusão.</t>
  </si>
  <si>
    <t>-0,5 ponto: funções com diversos returns. O correto é cada função ter somente 1 return retornando um valor ao final e não 2 ou mais returns retornando valores em diferentes lugares de uma mesma função.</t>
  </si>
  <si>
    <t>-0,1 ponto: inclusão da opção -lgdi32 sem sentido.</t>
  </si>
  <si>
    <t>-0,1 ponto: inclusão da opção -lwinmm sem sentido.</t>
  </si>
  <si>
    <t>-0,2 ponto: enviou 2 arquivos sem sentido (quadradoAnimado.c e quadradoAnimado.h).</t>
  </si>
  <si>
    <t>ARTHUR CLAPIS AGUIAR</t>
  </si>
  <si>
    <t>-0,1 ponto: declarou "int**", enquanto o correto deveria ser "int **". Linha 177 do arquivo caca_ao_tesouro.h.</t>
  </si>
  <si>
    <t>O nome do arquivo "caca_ao_tesouro.h" deveria ser "funcoes_caca_ao_tesouro.h", pois ele contém os protótipos das funções que estão implementadas em "funcoes_caca_ao_tesouro.c".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</si>
</sst>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2"/>
      <color theme="1"/>
      <name val="Calibri"/>
      <family val="2"/>
      <scheme val="minor"/>
    </font>
    <font>
      <b/>
      <sz val="14"/>
      <color theme="1"/>
      <name val="Calibri"/>
      <family val="2"/>
      <scheme val="minor"/>
    </font>
    <font>
      <sz val="11"/>
      <color rgb="FF000000"/>
      <name val="Calibri"/>
      <family val="2"/>
    </font>
    <font>
      <i/>
      <sz val="11"/>
      <color rgb="FF000000"/>
      <name val="Calibri"/>
      <family val="2"/>
    </font>
    <font>
      <b/>
      <sz val="11"/>
      <color rgb="FF000000"/>
      <name val="Calibri"/>
      <family val="2"/>
    </font>
    <font>
      <sz val="12"/>
      <color theme="1"/>
      <name val="Calibri"/>
      <family val="2"/>
    </font>
    <font>
      <b/>
      <sz val="12"/>
      <color theme="1"/>
      <name val="Calibri"/>
      <family val="2"/>
    </font>
    <font>
      <sz val="11"/>
      <color theme="1"/>
      <name val="Calibri"/>
      <family val="2"/>
    </font>
    <font>
      <b/>
      <sz val="11"/>
      <color rgb="FF006600"/>
      <name val="Calibri"/>
      <family val="2"/>
      <scheme val="minor"/>
    </font>
    <font>
      <b/>
      <sz val="11"/>
      <color rgb="FF0070C0"/>
      <name val="Calibri"/>
      <family val="2"/>
      <scheme val="minor"/>
    </font>
    <font>
      <b/>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s>
  <cellStyleXfs count="1">
    <xf numFmtId="0" fontId="0" fillId="0" borderId="0"/>
  </cellStyleXfs>
  <cellXfs count="43">
    <xf numFmtId="0" fontId="0" fillId="0" borderId="0" xfId="0"/>
    <xf numFmtId="0" fontId="0" fillId="0" borderId="1" xfId="0" applyBorder="1" applyAlignment="1">
      <alignment horizontal="center"/>
    </xf>
    <xf numFmtId="0" fontId="0" fillId="0" borderId="1" xfId="0" applyBorder="1"/>
    <xf numFmtId="0" fontId="1" fillId="2" borderId="1" xfId="0" applyFont="1" applyFill="1" applyBorder="1" applyAlignment="1">
      <alignment horizont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8" fillId="0" borderId="9" xfId="0" applyFont="1" applyBorder="1" applyAlignment="1">
      <alignment horizontal="center" vertical="center"/>
    </xf>
    <xf numFmtId="0" fontId="10" fillId="0" borderId="1" xfId="0" applyFont="1" applyBorder="1" applyAlignment="1">
      <alignment horizontal="center" vertical="center"/>
    </xf>
    <xf numFmtId="0" fontId="0" fillId="0" borderId="0" xfId="0" quotePrefix="1"/>
    <xf numFmtId="164" fontId="0" fillId="0" borderId="1" xfId="0" applyNumberForma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xf>
    <xf numFmtId="0" fontId="11" fillId="0" borderId="1" xfId="0" applyFont="1" applyBorder="1" applyAlignment="1">
      <alignment horizontal="center"/>
    </xf>
    <xf numFmtId="0" fontId="0" fillId="0" borderId="0" xfId="0" applyAlignment="1">
      <alignment horizontal="center" vertical="center"/>
    </xf>
    <xf numFmtId="0" fontId="0" fillId="0" borderId="1" xfId="0" applyBorder="1" applyAlignment="1">
      <alignment wrapText="1"/>
    </xf>
    <xf numFmtId="0" fontId="0" fillId="0" borderId="0" xfId="0" applyAlignment="1">
      <alignment vertical="center"/>
    </xf>
    <xf numFmtId="164" fontId="12" fillId="0" borderId="1" xfId="0" applyNumberFormat="1" applyFont="1" applyBorder="1" applyAlignment="1">
      <alignment horizontal="center" vertical="center"/>
    </xf>
    <xf numFmtId="164" fontId="0" fillId="0" borderId="13" xfId="0" applyNumberFormat="1" applyBorder="1" applyAlignment="1">
      <alignment horizontal="center" vertical="center"/>
    </xf>
    <xf numFmtId="164" fontId="12" fillId="0" borderId="13" xfId="0" applyNumberFormat="1"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164" fontId="0" fillId="0" borderId="10" xfId="0" applyNumberFormat="1" applyBorder="1" applyAlignment="1">
      <alignment horizontal="center"/>
    </xf>
    <xf numFmtId="164" fontId="0" fillId="0" borderId="12" xfId="0" applyNumberForma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0" fillId="0" borderId="0" xfId="0" applyAlignment="1">
      <alignment horizontal="center" vertical="center"/>
    </xf>
    <xf numFmtId="0" fontId="0" fillId="0" borderId="0" xfId="0" quotePrefix="1" applyAlignment="1">
      <alignment horizontal="left" vertical="top" wrapText="1"/>
    </xf>
  </cellXfs>
  <cellStyles count="1">
    <cellStyle name="Normal" xfId="0" builtinId="0"/>
  </cellStyles>
  <dxfs count="3">
    <dxf>
      <font>
        <b/>
        <i val="0"/>
        <strike val="0"/>
        <color rgb="FF0070C0"/>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523875</xdr:colOff>
      <xdr:row>34</xdr:row>
      <xdr:rowOff>171450</xdr:rowOff>
    </xdr:from>
    <xdr:to>
      <xdr:col>33</xdr:col>
      <xdr:colOff>483494</xdr:colOff>
      <xdr:row>86</xdr:row>
      <xdr:rowOff>55926</xdr:rowOff>
    </xdr:to>
    <xdr:pic>
      <xdr:nvPicPr>
        <xdr:cNvPr id="2" name="Imagem 1">
          <a:extLst>
            <a:ext uri="{FF2B5EF4-FFF2-40B4-BE49-F238E27FC236}">
              <a16:creationId xmlns:a16="http://schemas.microsoft.com/office/drawing/2014/main" id="{34661035-2FAC-B5D3-939F-1A285581A900}"/>
            </a:ext>
          </a:extLst>
        </xdr:cNvPr>
        <xdr:cNvPicPr>
          <a:picLocks noChangeAspect="1"/>
        </xdr:cNvPicPr>
      </xdr:nvPicPr>
      <xdr:blipFill>
        <a:blip xmlns:r="http://schemas.openxmlformats.org/officeDocument/2006/relationships" r:embed="rId1"/>
        <a:stretch>
          <a:fillRect/>
        </a:stretch>
      </xdr:blipFill>
      <xdr:spPr>
        <a:xfrm>
          <a:off x="2352675" y="6648450"/>
          <a:ext cx="18247619" cy="9790476"/>
        </a:xfrm>
        <a:prstGeom prst="rect">
          <a:avLst/>
        </a:prstGeom>
      </xdr:spPr>
    </xdr:pic>
    <xdr:clientData/>
  </xdr:twoCellAnchor>
  <xdr:twoCellAnchor editAs="oneCell">
    <xdr:from>
      <xdr:col>4</xdr:col>
      <xdr:colOff>0</xdr:colOff>
      <xdr:row>8</xdr:row>
      <xdr:rowOff>0</xdr:rowOff>
    </xdr:from>
    <xdr:to>
      <xdr:col>29</xdr:col>
      <xdr:colOff>183127</xdr:colOff>
      <xdr:row>33</xdr:row>
      <xdr:rowOff>10191</xdr:rowOff>
    </xdr:to>
    <xdr:pic>
      <xdr:nvPicPr>
        <xdr:cNvPr id="3" name="Imagem 2">
          <a:extLst>
            <a:ext uri="{FF2B5EF4-FFF2-40B4-BE49-F238E27FC236}">
              <a16:creationId xmlns:a16="http://schemas.microsoft.com/office/drawing/2014/main" id="{9A5B5CF3-5CB3-911E-A08C-65902A1CAA69}"/>
            </a:ext>
          </a:extLst>
        </xdr:cNvPr>
        <xdr:cNvPicPr>
          <a:picLocks noChangeAspect="1"/>
        </xdr:cNvPicPr>
      </xdr:nvPicPr>
      <xdr:blipFill>
        <a:blip xmlns:r="http://schemas.openxmlformats.org/officeDocument/2006/relationships" r:embed="rId2"/>
        <a:stretch>
          <a:fillRect/>
        </a:stretch>
      </xdr:blipFill>
      <xdr:spPr>
        <a:xfrm>
          <a:off x="2438400" y="1524000"/>
          <a:ext cx="15423127" cy="4772691"/>
        </a:xfrm>
        <a:prstGeom prst="rect">
          <a:avLst/>
        </a:prstGeom>
      </xdr:spPr>
    </xdr:pic>
    <xdr:clientData/>
  </xdr:twoCellAnchor>
  <xdr:twoCellAnchor>
    <xdr:from>
      <xdr:col>5</xdr:col>
      <xdr:colOff>76200</xdr:colOff>
      <xdr:row>19</xdr:row>
      <xdr:rowOff>161925</xdr:rowOff>
    </xdr:from>
    <xdr:to>
      <xdr:col>26</xdr:col>
      <xdr:colOff>419100</xdr:colOff>
      <xdr:row>25</xdr:row>
      <xdr:rowOff>0</xdr:rowOff>
    </xdr:to>
    <xdr:sp macro="" textlink="">
      <xdr:nvSpPr>
        <xdr:cNvPr id="4" name="Retângulo 3">
          <a:extLst>
            <a:ext uri="{FF2B5EF4-FFF2-40B4-BE49-F238E27FC236}">
              <a16:creationId xmlns:a16="http://schemas.microsoft.com/office/drawing/2014/main" id="{02A3A568-C93A-0BB4-6731-7306817B1F9B}"/>
            </a:ext>
          </a:extLst>
        </xdr:cNvPr>
        <xdr:cNvSpPr/>
      </xdr:nvSpPr>
      <xdr:spPr>
        <a:xfrm>
          <a:off x="3124200" y="3781425"/>
          <a:ext cx="13144500" cy="98107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476250</xdr:colOff>
      <xdr:row>50</xdr:row>
      <xdr:rowOff>123825</xdr:rowOff>
    </xdr:from>
    <xdr:to>
      <xdr:col>27</xdr:col>
      <xdr:colOff>304800</xdr:colOff>
      <xdr:row>55</xdr:row>
      <xdr:rowOff>152400</xdr:rowOff>
    </xdr:to>
    <xdr:sp macro="" textlink="">
      <xdr:nvSpPr>
        <xdr:cNvPr id="5" name="Retângulo 4">
          <a:extLst>
            <a:ext uri="{FF2B5EF4-FFF2-40B4-BE49-F238E27FC236}">
              <a16:creationId xmlns:a16="http://schemas.microsoft.com/office/drawing/2014/main" id="{71B1C410-3777-461B-A8D7-58309A21DAD0}"/>
            </a:ext>
          </a:extLst>
        </xdr:cNvPr>
        <xdr:cNvSpPr/>
      </xdr:nvSpPr>
      <xdr:spPr>
        <a:xfrm>
          <a:off x="2305050" y="9648825"/>
          <a:ext cx="14458950" cy="98107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18"/>
  <sheetViews>
    <sheetView tabSelected="1" workbookViewId="0">
      <selection activeCell="C6" sqref="C6:H6"/>
    </sheetView>
  </sheetViews>
  <sheetFormatPr defaultRowHeight="15" x14ac:dyDescent="0.25"/>
  <cols>
    <col min="2" max="2" width="42.42578125" bestFit="1" customWidth="1"/>
    <col min="8" max="8" width="17" bestFit="1" customWidth="1"/>
  </cols>
  <sheetData>
    <row r="2" spans="2:16" ht="15.75" thickBot="1" x14ac:dyDescent="0.3"/>
    <row r="3" spans="2:16" ht="19.5" thickBot="1" x14ac:dyDescent="0.35">
      <c r="C3" s="19" t="s">
        <v>0</v>
      </c>
      <c r="D3" s="20"/>
      <c r="E3" s="20"/>
      <c r="F3" s="20"/>
      <c r="G3" s="21"/>
      <c r="H3" s="22" t="s">
        <v>1</v>
      </c>
    </row>
    <row r="4" spans="2:16" ht="16.5" thickBot="1" x14ac:dyDescent="0.3">
      <c r="C4" s="3">
        <v>1</v>
      </c>
      <c r="D4" s="3">
        <v>2</v>
      </c>
      <c r="E4" s="3">
        <v>3</v>
      </c>
      <c r="F4" s="3">
        <v>4</v>
      </c>
      <c r="G4" s="3">
        <v>5</v>
      </c>
      <c r="H4" s="23"/>
    </row>
    <row r="5" spans="2:16" ht="15.75" thickBot="1" x14ac:dyDescent="0.3">
      <c r="B5" s="2" t="s">
        <v>22</v>
      </c>
      <c r="C5" s="7" t="s">
        <v>12</v>
      </c>
      <c r="D5" s="7" t="s">
        <v>12</v>
      </c>
      <c r="E5" s="7" t="s">
        <v>12</v>
      </c>
      <c r="F5" s="7" t="s">
        <v>12</v>
      </c>
      <c r="G5" s="7" t="s">
        <v>11</v>
      </c>
      <c r="H5" s="11" t="s">
        <v>8</v>
      </c>
    </row>
    <row r="6" spans="2:16" ht="15.75" thickBot="1" x14ac:dyDescent="0.3">
      <c r="B6" s="2" t="s">
        <v>40</v>
      </c>
      <c r="C6" s="7" t="s">
        <v>12</v>
      </c>
      <c r="D6" s="7" t="s">
        <v>12</v>
      </c>
      <c r="E6" s="7" t="s">
        <v>12</v>
      </c>
      <c r="F6" s="7" t="s">
        <v>12</v>
      </c>
      <c r="G6" s="7" t="s">
        <v>11</v>
      </c>
      <c r="H6" s="11" t="s">
        <v>8</v>
      </c>
    </row>
    <row r="7" spans="2:16" ht="15.75" thickBot="1" x14ac:dyDescent="0.3">
      <c r="B7" s="2" t="s">
        <v>30</v>
      </c>
      <c r="C7" s="10" t="s">
        <v>31</v>
      </c>
      <c r="D7" s="10" t="s">
        <v>31</v>
      </c>
      <c r="E7" s="7" t="s">
        <v>11</v>
      </c>
      <c r="F7" s="7" t="s">
        <v>11</v>
      </c>
      <c r="G7" s="7" t="s">
        <v>11</v>
      </c>
      <c r="H7" s="12" t="s">
        <v>32</v>
      </c>
    </row>
    <row r="8" spans="2:16" ht="15.75" thickBot="1" x14ac:dyDescent="0.3">
      <c r="B8" s="2" t="s">
        <v>34</v>
      </c>
      <c r="C8" s="7" t="s">
        <v>12</v>
      </c>
      <c r="D8" s="7" t="s">
        <v>12</v>
      </c>
      <c r="E8" s="7" t="s">
        <v>12</v>
      </c>
      <c r="F8" s="7" t="s">
        <v>12</v>
      </c>
      <c r="G8" s="7" t="s">
        <v>11</v>
      </c>
      <c r="H8" s="11" t="s">
        <v>8</v>
      </c>
    </row>
    <row r="9" spans="2:16" ht="15.75" thickBot="1" x14ac:dyDescent="0.3">
      <c r="B9" s="14" t="s">
        <v>20</v>
      </c>
      <c r="C9" s="7" t="s">
        <v>12</v>
      </c>
      <c r="D9" s="7" t="s">
        <v>12</v>
      </c>
      <c r="E9" s="7" t="s">
        <v>12</v>
      </c>
      <c r="F9" s="7" t="s">
        <v>12</v>
      </c>
      <c r="G9" s="7" t="s">
        <v>11</v>
      </c>
      <c r="H9" s="11" t="s">
        <v>8</v>
      </c>
    </row>
    <row r="10" spans="2:16" ht="15.75" thickBot="1" x14ac:dyDescent="0.3">
      <c r="B10" s="2"/>
      <c r="C10" s="7"/>
      <c r="D10" s="7"/>
      <c r="E10" s="7"/>
      <c r="F10" s="7"/>
      <c r="G10" s="7"/>
      <c r="H10" s="11"/>
    </row>
    <row r="11" spans="2:16" ht="15.75" thickBot="1" x14ac:dyDescent="0.3">
      <c r="B11" s="2"/>
      <c r="C11" s="10"/>
      <c r="D11" s="10"/>
      <c r="E11" s="7"/>
      <c r="F11" s="7"/>
      <c r="G11" s="7"/>
      <c r="H11" s="12"/>
    </row>
    <row r="12" spans="2:16" ht="15.75" thickBot="1" x14ac:dyDescent="0.3">
      <c r="B12" s="2"/>
      <c r="C12" s="7"/>
      <c r="D12" s="7"/>
      <c r="E12" s="7"/>
      <c r="F12" s="7"/>
      <c r="G12" s="7"/>
      <c r="H12" s="11"/>
    </row>
    <row r="13" spans="2:16" ht="15.75" thickBot="1" x14ac:dyDescent="0.3"/>
    <row r="14" spans="2:16" ht="16.5" thickBot="1" x14ac:dyDescent="0.3">
      <c r="B14" s="4">
        <v>1</v>
      </c>
      <c r="C14" s="27" t="s">
        <v>16</v>
      </c>
      <c r="D14" s="28"/>
      <c r="E14" s="28"/>
      <c r="F14" s="28"/>
      <c r="G14" s="28"/>
      <c r="H14" s="28"/>
      <c r="I14" s="28"/>
      <c r="J14" s="28"/>
      <c r="K14" s="28"/>
      <c r="L14" s="28"/>
      <c r="M14" s="28"/>
      <c r="N14" s="28"/>
      <c r="O14" s="28"/>
      <c r="P14" s="29"/>
    </row>
    <row r="15" spans="2:16" ht="16.149999999999999" customHeight="1" thickBot="1" x14ac:dyDescent="0.3">
      <c r="B15" s="5">
        <v>2</v>
      </c>
      <c r="C15" s="27" t="s">
        <v>2</v>
      </c>
      <c r="D15" s="28"/>
      <c r="E15" s="28"/>
      <c r="F15" s="28"/>
      <c r="G15" s="28"/>
      <c r="H15" s="28"/>
      <c r="I15" s="28"/>
      <c r="J15" s="28"/>
      <c r="K15" s="28"/>
      <c r="L15" s="28"/>
      <c r="M15" s="28"/>
      <c r="N15" s="28"/>
      <c r="O15" s="28"/>
      <c r="P15" s="29"/>
    </row>
    <row r="16" spans="2:16" ht="16.149999999999999" customHeight="1" thickBot="1" x14ac:dyDescent="0.3">
      <c r="B16" s="5">
        <v>3</v>
      </c>
      <c r="C16" s="27" t="s">
        <v>3</v>
      </c>
      <c r="D16" s="28"/>
      <c r="E16" s="28"/>
      <c r="F16" s="28"/>
      <c r="G16" s="28"/>
      <c r="H16" s="28"/>
      <c r="I16" s="28"/>
      <c r="J16" s="28"/>
      <c r="K16" s="28"/>
      <c r="L16" s="28"/>
      <c r="M16" s="28"/>
      <c r="N16" s="28"/>
      <c r="O16" s="28"/>
      <c r="P16" s="29"/>
    </row>
    <row r="17" spans="2:16" ht="16.149999999999999" customHeight="1" thickBot="1" x14ac:dyDescent="0.3">
      <c r="B17" s="5">
        <v>4</v>
      </c>
      <c r="C17" s="27" t="s">
        <v>4</v>
      </c>
      <c r="D17" s="28"/>
      <c r="E17" s="28"/>
      <c r="F17" s="28"/>
      <c r="G17" s="28"/>
      <c r="H17" s="28"/>
      <c r="I17" s="28"/>
      <c r="J17" s="28"/>
      <c r="K17" s="28"/>
      <c r="L17" s="28"/>
      <c r="M17" s="28"/>
      <c r="N17" s="28"/>
      <c r="O17" s="28"/>
      <c r="P17" s="29"/>
    </row>
    <row r="18" spans="2:16" ht="35.450000000000003" customHeight="1" thickBot="1" x14ac:dyDescent="0.3">
      <c r="B18" s="5">
        <v>5</v>
      </c>
      <c r="C18" s="24" t="s">
        <v>17</v>
      </c>
      <c r="D18" s="25"/>
      <c r="E18" s="25"/>
      <c r="F18" s="25"/>
      <c r="G18" s="25"/>
      <c r="H18" s="25"/>
      <c r="I18" s="25"/>
      <c r="J18" s="25"/>
      <c r="K18" s="25"/>
      <c r="L18" s="25"/>
      <c r="M18" s="25"/>
      <c r="N18" s="25"/>
      <c r="O18" s="25"/>
      <c r="P18" s="26"/>
    </row>
  </sheetData>
  <mergeCells count="7">
    <mergeCell ref="C3:G3"/>
    <mergeCell ref="H3:H4"/>
    <mergeCell ref="C18:P18"/>
    <mergeCell ref="C17:P17"/>
    <mergeCell ref="C16:P16"/>
    <mergeCell ref="C15:P15"/>
    <mergeCell ref="C14:P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0046-2AB9-4984-AFF7-1DA37B94D2C1}">
  <dimension ref="C2:J20"/>
  <sheetViews>
    <sheetView workbookViewId="0">
      <selection activeCell="G7" sqref="G7"/>
    </sheetView>
  </sheetViews>
  <sheetFormatPr defaultRowHeight="15" x14ac:dyDescent="0.25"/>
  <cols>
    <col min="3" max="3" width="42.42578125" bestFit="1" customWidth="1"/>
    <col min="4" max="5" width="11.28515625" bestFit="1" customWidth="1"/>
    <col min="8" max="8" width="11.28515625" bestFit="1" customWidth="1"/>
    <col min="10" max="10" width="36.42578125" customWidth="1"/>
  </cols>
  <sheetData>
    <row r="2" spans="3:10" ht="15.75" thickBot="1" x14ac:dyDescent="0.3"/>
    <row r="3" spans="3:10" ht="19.5" thickBot="1" x14ac:dyDescent="0.35">
      <c r="D3" s="35" t="s">
        <v>10</v>
      </c>
      <c r="E3" s="36"/>
      <c r="F3" s="36"/>
      <c r="G3" s="36"/>
      <c r="H3" s="36"/>
      <c r="I3" s="37" t="s">
        <v>1</v>
      </c>
      <c r="J3" s="38"/>
    </row>
    <row r="4" spans="3:10" ht="15" customHeight="1" thickBot="1" x14ac:dyDescent="0.3">
      <c r="D4" s="1">
        <v>1</v>
      </c>
      <c r="E4" s="1">
        <v>2</v>
      </c>
      <c r="F4" s="1">
        <v>3</v>
      </c>
      <c r="G4" s="1">
        <v>4</v>
      </c>
      <c r="H4" s="1">
        <v>5</v>
      </c>
      <c r="I4" s="39"/>
      <c r="J4" s="40"/>
    </row>
    <row r="5" spans="3:10" ht="15.75" thickBot="1" x14ac:dyDescent="0.3">
      <c r="C5" s="2" t="str">
        <f>Classificados!B5</f>
        <v>ANA JÚLIA FURTADO VASCONCELOS</v>
      </c>
      <c r="D5" s="9">
        <v>0</v>
      </c>
      <c r="E5" s="16">
        <v>0</v>
      </c>
      <c r="F5" s="16">
        <v>0</v>
      </c>
      <c r="G5" s="9">
        <f>'ANA JÚLIA FURTADO VASCONCELOS'!E7</f>
        <v>-0.1</v>
      </c>
      <c r="H5" s="16">
        <f>'ANA JÚLIA FURTADO VASCONCELOS'!E8</f>
        <v>-1.1000000000000001</v>
      </c>
      <c r="I5" s="33">
        <f t="shared" ref="I5" si="0">MAX(10+SUM(D5:H5),0)</f>
        <v>8.8000000000000007</v>
      </c>
      <c r="J5" s="34"/>
    </row>
    <row r="6" spans="3:10" ht="15.75" thickBot="1" x14ac:dyDescent="0.3">
      <c r="C6" s="2" t="str">
        <f>Classificados!B6</f>
        <v>ARTHUR CLAPIS AGUIAR</v>
      </c>
      <c r="D6" s="9">
        <f>'ARTHUR CLAPIS AGUIAR'!E6</f>
        <v>-0.1</v>
      </c>
      <c r="E6" s="16">
        <v>0</v>
      </c>
      <c r="F6" s="16">
        <v>0</v>
      </c>
      <c r="G6" s="9">
        <v>0</v>
      </c>
      <c r="H6" s="16">
        <f>'ARTHUR CLAPIS AGUIAR'!E7</f>
        <v>-0.1</v>
      </c>
      <c r="I6" s="33">
        <f>MAX(10+SUM(D6:H6),0)</f>
        <v>9.8000000000000007</v>
      </c>
      <c r="J6" s="34"/>
    </row>
    <row r="7" spans="3:10" ht="15.75" thickBot="1" x14ac:dyDescent="0.3">
      <c r="C7" s="2" t="str">
        <f>Classificados!B7</f>
        <v>GABRIELA MARCULINO DA SILVA</v>
      </c>
      <c r="D7" s="17"/>
      <c r="E7" s="18"/>
      <c r="F7" s="18"/>
      <c r="G7" s="17"/>
      <c r="H7" s="18"/>
      <c r="I7" s="33">
        <v>0</v>
      </c>
      <c r="J7" s="34"/>
    </row>
    <row r="8" spans="3:10" ht="15.75" thickBot="1" x14ac:dyDescent="0.3">
      <c r="C8" s="2" t="str">
        <f>Classificados!B8</f>
        <v>JOAO FRANCISCO CIRILO LEMES</v>
      </c>
      <c r="D8" s="9">
        <f>'JOAO FRANCISCO CIRILO LEMES'!E6</f>
        <v>-0.5</v>
      </c>
      <c r="E8" s="16">
        <v>0</v>
      </c>
      <c r="F8" s="16">
        <v>0</v>
      </c>
      <c r="G8" s="9"/>
      <c r="H8" s="16">
        <f>'JOAO FRANCISCO CIRILO LEMES'!E7</f>
        <v>-1.4</v>
      </c>
      <c r="I8" s="33">
        <f t="shared" ref="I8" si="1">MAX(10+SUM(D8:H8),0)</f>
        <v>8.1</v>
      </c>
      <c r="J8" s="34"/>
    </row>
    <row r="9" spans="3:10" ht="15.75" thickBot="1" x14ac:dyDescent="0.3">
      <c r="C9" s="2" t="str">
        <f>Classificados!B9</f>
        <v>JOÃO PEDRO AMARO PIPPUS</v>
      </c>
      <c r="D9" s="9">
        <f>'JOÃO PEDRO AMARO PIPPUS'!E6</f>
        <v>-0.1</v>
      </c>
      <c r="E9" s="9">
        <v>0</v>
      </c>
      <c r="F9" s="9">
        <v>0</v>
      </c>
      <c r="G9" s="9">
        <v>0</v>
      </c>
      <c r="H9" s="9">
        <f>'JOÃO PEDRO AMARO PIPPUS'!E7</f>
        <v>-0.5</v>
      </c>
      <c r="I9" s="33">
        <f t="shared" ref="I9" si="2">MAX(10+SUM(D9:H9),0)</f>
        <v>9.4</v>
      </c>
      <c r="J9" s="34"/>
    </row>
    <row r="10" spans="3:10" ht="15.75" thickBot="1" x14ac:dyDescent="0.3">
      <c r="C10" s="2">
        <f>Classificados!B10</f>
        <v>0</v>
      </c>
      <c r="D10" s="9"/>
      <c r="E10" s="9"/>
      <c r="F10" s="9"/>
      <c r="G10" s="9"/>
      <c r="H10" s="9"/>
      <c r="I10" s="33"/>
      <c r="J10" s="34"/>
    </row>
    <row r="11" spans="3:10" ht="15.75" thickBot="1" x14ac:dyDescent="0.3">
      <c r="C11" s="2">
        <f>Classificados!B11</f>
        <v>0</v>
      </c>
      <c r="D11" s="9"/>
      <c r="E11" s="9"/>
      <c r="F11" s="9"/>
      <c r="G11" s="9"/>
      <c r="H11" s="9"/>
      <c r="I11" s="33"/>
      <c r="J11" s="34"/>
    </row>
    <row r="12" spans="3:10" ht="15.75" thickBot="1" x14ac:dyDescent="0.3">
      <c r="C12" s="2">
        <f>Classificados!B12</f>
        <v>0</v>
      </c>
      <c r="D12" s="9"/>
      <c r="E12" s="9"/>
      <c r="F12" s="9"/>
      <c r="G12" s="9"/>
      <c r="H12" s="9"/>
      <c r="I12" s="33"/>
      <c r="J12" s="34"/>
    </row>
    <row r="13" spans="3:10" ht="15.75" thickBot="1" x14ac:dyDescent="0.3">
      <c r="C13" s="2">
        <f>Classificados!B13</f>
        <v>0</v>
      </c>
      <c r="D13" s="9"/>
      <c r="E13" s="9"/>
      <c r="F13" s="9"/>
      <c r="G13" s="9"/>
      <c r="H13" s="9"/>
      <c r="I13" s="33"/>
      <c r="J13" s="34"/>
    </row>
    <row r="14" spans="3:10" ht="15.75" thickBot="1" x14ac:dyDescent="0.3"/>
    <row r="15" spans="3:10" ht="15.75" thickBot="1" x14ac:dyDescent="0.3">
      <c r="D15" s="4" t="s">
        <v>9</v>
      </c>
      <c r="E15" s="30" t="s">
        <v>15</v>
      </c>
      <c r="F15" s="31"/>
      <c r="G15" s="31"/>
      <c r="H15" s="31"/>
      <c r="I15" s="31"/>
      <c r="J15" s="32"/>
    </row>
    <row r="16" spans="3:10" ht="15.75" thickBot="1" x14ac:dyDescent="0.3">
      <c r="D16" s="5">
        <v>1</v>
      </c>
      <c r="E16" s="30" t="s">
        <v>5</v>
      </c>
      <c r="F16" s="31"/>
      <c r="G16" s="31"/>
      <c r="H16" s="31"/>
      <c r="I16" s="31"/>
      <c r="J16" s="32"/>
    </row>
    <row r="17" spans="4:10" ht="15.75" thickBot="1" x14ac:dyDescent="0.3">
      <c r="D17" s="5">
        <v>2</v>
      </c>
      <c r="E17" s="30" t="s">
        <v>6</v>
      </c>
      <c r="F17" s="31"/>
      <c r="G17" s="31"/>
      <c r="H17" s="31"/>
      <c r="I17" s="31"/>
      <c r="J17" s="32"/>
    </row>
    <row r="18" spans="4:10" ht="15.75" thickBot="1" x14ac:dyDescent="0.3">
      <c r="D18" s="5">
        <v>3</v>
      </c>
      <c r="E18" s="30" t="s">
        <v>13</v>
      </c>
      <c r="F18" s="31"/>
      <c r="G18" s="31"/>
      <c r="H18" s="31"/>
      <c r="I18" s="31"/>
      <c r="J18" s="32"/>
    </row>
    <row r="19" spans="4:10" ht="15.75" thickBot="1" x14ac:dyDescent="0.3">
      <c r="D19" s="6">
        <v>4</v>
      </c>
      <c r="E19" s="30" t="s">
        <v>7</v>
      </c>
      <c r="F19" s="31"/>
      <c r="G19" s="31"/>
      <c r="H19" s="31"/>
      <c r="I19" s="31"/>
      <c r="J19" s="32"/>
    </row>
    <row r="20" spans="4:10" ht="15.75" thickBot="1" x14ac:dyDescent="0.3">
      <c r="D20" s="5">
        <v>5</v>
      </c>
      <c r="E20" s="30" t="s">
        <v>14</v>
      </c>
      <c r="F20" s="31"/>
      <c r="G20" s="31"/>
      <c r="H20" s="31"/>
      <c r="I20" s="31"/>
      <c r="J20" s="32"/>
    </row>
  </sheetData>
  <mergeCells count="17">
    <mergeCell ref="I5:J5"/>
    <mergeCell ref="D3:H3"/>
    <mergeCell ref="I3:J4"/>
    <mergeCell ref="I10:J10"/>
    <mergeCell ref="E15:J15"/>
    <mergeCell ref="I9:J9"/>
    <mergeCell ref="I12:J12"/>
    <mergeCell ref="I13:J13"/>
    <mergeCell ref="I11:J11"/>
    <mergeCell ref="I7:J7"/>
    <mergeCell ref="I8:J8"/>
    <mergeCell ref="I6:J6"/>
    <mergeCell ref="E20:J20"/>
    <mergeCell ref="E16:J16"/>
    <mergeCell ref="E17:J17"/>
    <mergeCell ref="E18:J18"/>
    <mergeCell ref="E19:J19"/>
  </mergeCells>
  <conditionalFormatting sqref="D5:H13">
    <cfRule type="cellIs" dxfId="2" priority="3" operator="lessThan">
      <formula>0</formula>
    </cfRule>
  </conditionalFormatting>
  <conditionalFormatting sqref="I5:J5 I7:J13 I6">
    <cfRule type="cellIs" dxfId="1" priority="1" operator="lessThan">
      <formula>6</formula>
    </cfRule>
    <cfRule type="cellIs" dxfId="0" priority="2" operator="greaterThanOrEqual">
      <formula>6</formula>
    </cfRule>
  </conditionalFormatting>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442B1-A18A-4979-93C1-48F394D213F1}">
  <dimension ref="D6:F12"/>
  <sheetViews>
    <sheetView workbookViewId="0">
      <selection activeCell="D6" sqref="D6:F12"/>
    </sheetView>
  </sheetViews>
  <sheetFormatPr defaultRowHeight="15" x14ac:dyDescent="0.25"/>
  <cols>
    <col min="5" max="5" width="11.42578125" bestFit="1" customWidth="1"/>
    <col min="6" max="6" width="15.7109375" customWidth="1"/>
  </cols>
  <sheetData>
    <row r="6" spans="4:6" x14ac:dyDescent="0.25">
      <c r="D6" t="s">
        <v>9</v>
      </c>
      <c r="E6" t="s">
        <v>18</v>
      </c>
      <c r="F6" t="s">
        <v>19</v>
      </c>
    </row>
    <row r="7" spans="4:6" x14ac:dyDescent="0.25">
      <c r="D7" s="13">
        <v>4</v>
      </c>
      <c r="E7" s="13">
        <v>-0.1</v>
      </c>
      <c r="F7" s="8" t="s">
        <v>23</v>
      </c>
    </row>
    <row r="8" spans="4:6" x14ac:dyDescent="0.25">
      <c r="D8" s="41">
        <v>5</v>
      </c>
      <c r="E8" s="41">
        <f>-1.1</f>
        <v>-1.1000000000000001</v>
      </c>
      <c r="F8" s="8" t="s">
        <v>24</v>
      </c>
    </row>
    <row r="9" spans="4:6" x14ac:dyDescent="0.25">
      <c r="D9" s="41"/>
      <c r="E9" s="41"/>
      <c r="F9" s="8" t="s">
        <v>25</v>
      </c>
    </row>
    <row r="10" spans="4:6" x14ac:dyDescent="0.25">
      <c r="D10" s="41"/>
      <c r="E10" s="41"/>
      <c r="F10" s="8" t="s">
        <v>26</v>
      </c>
    </row>
    <row r="11" spans="4:6" x14ac:dyDescent="0.25">
      <c r="D11" s="41"/>
      <c r="E11" s="41"/>
      <c r="F11" s="8" t="s">
        <v>27</v>
      </c>
    </row>
    <row r="12" spans="4:6" x14ac:dyDescent="0.25">
      <c r="D12" s="41"/>
      <c r="E12" s="41"/>
      <c r="F12" s="8" t="s">
        <v>28</v>
      </c>
    </row>
  </sheetData>
  <mergeCells count="2">
    <mergeCell ref="E8:E12"/>
    <mergeCell ref="D8:D12"/>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C2651-32C5-41B5-B4EF-9F91F9C527F8}">
  <dimension ref="D5:F11"/>
  <sheetViews>
    <sheetView workbookViewId="0">
      <selection activeCell="F8" sqref="F8"/>
    </sheetView>
  </sheetViews>
  <sheetFormatPr defaultRowHeight="15" x14ac:dyDescent="0.25"/>
  <cols>
    <col min="5" max="5" width="11.42578125" bestFit="1" customWidth="1"/>
  </cols>
  <sheetData>
    <row r="5" spans="4:6" x14ac:dyDescent="0.25">
      <c r="D5" t="s">
        <v>9</v>
      </c>
      <c r="E5" t="s">
        <v>18</v>
      </c>
      <c r="F5" t="s">
        <v>19</v>
      </c>
    </row>
    <row r="6" spans="4:6" x14ac:dyDescent="0.25">
      <c r="D6" s="13">
        <v>1</v>
      </c>
      <c r="E6" s="13">
        <v>-0.1</v>
      </c>
      <c r="F6" s="8" t="s">
        <v>41</v>
      </c>
    </row>
    <row r="7" spans="4:6" x14ac:dyDescent="0.25">
      <c r="D7" s="13">
        <v>5</v>
      </c>
      <c r="E7" s="13">
        <v>-0.1</v>
      </c>
      <c r="F7" s="8" t="s">
        <v>42</v>
      </c>
    </row>
    <row r="8" spans="4:6" x14ac:dyDescent="0.25">
      <c r="D8" s="15"/>
      <c r="E8" s="15"/>
      <c r="F8" s="8"/>
    </row>
    <row r="9" spans="4:6" x14ac:dyDescent="0.25">
      <c r="D9" s="15"/>
      <c r="E9" s="15"/>
      <c r="F9" s="8"/>
    </row>
    <row r="10" spans="4:6" x14ac:dyDescent="0.25">
      <c r="D10" s="15"/>
      <c r="E10" s="15"/>
      <c r="F10" s="8"/>
    </row>
    <row r="11" spans="4:6" x14ac:dyDescent="0.25">
      <c r="D11" s="15"/>
      <c r="E11" s="15"/>
      <c r="F11" s="8"/>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5E79-EF08-4C99-9D2C-726512438216}">
  <dimension ref="D6"/>
  <sheetViews>
    <sheetView topLeftCell="A4" workbookViewId="0">
      <selection activeCell="D6" sqref="D6"/>
    </sheetView>
  </sheetViews>
  <sheetFormatPr defaultRowHeight="15" x14ac:dyDescent="0.25"/>
  <sheetData>
    <row r="6" spans="4:4" x14ac:dyDescent="0.25">
      <c r="D6" t="s">
        <v>33</v>
      </c>
    </row>
  </sheetData>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F1BA8-8A1F-43EA-9027-DE6F073B772A}">
  <dimension ref="D5:V11"/>
  <sheetViews>
    <sheetView workbookViewId="0">
      <selection activeCell="E12" sqref="E12"/>
    </sheetView>
  </sheetViews>
  <sheetFormatPr defaultRowHeight="15" x14ac:dyDescent="0.25"/>
  <sheetData>
    <row r="5" spans="4:22" x14ac:dyDescent="0.25">
      <c r="D5" t="s">
        <v>9</v>
      </c>
      <c r="E5" t="s">
        <v>18</v>
      </c>
      <c r="F5" t="s">
        <v>19</v>
      </c>
    </row>
    <row r="6" spans="4:22" ht="48" customHeight="1" x14ac:dyDescent="0.25">
      <c r="D6" s="13">
        <v>1</v>
      </c>
      <c r="E6" s="13">
        <v>-0.5</v>
      </c>
      <c r="F6" s="42" t="s">
        <v>35</v>
      </c>
      <c r="G6" s="42"/>
      <c r="H6" s="42"/>
      <c r="I6" s="42"/>
      <c r="J6" s="42"/>
      <c r="K6" s="42"/>
      <c r="L6" s="42"/>
      <c r="M6" s="42"/>
      <c r="N6" s="42"/>
      <c r="O6" s="42"/>
      <c r="P6" s="42"/>
      <c r="Q6" s="42"/>
      <c r="R6" s="42"/>
      <c r="S6" s="42"/>
      <c r="T6" s="42"/>
      <c r="U6" s="42"/>
      <c r="V6" s="42"/>
    </row>
    <row r="7" spans="4:22" x14ac:dyDescent="0.25">
      <c r="D7" s="41">
        <v>5</v>
      </c>
      <c r="E7" s="41">
        <v>-1.4</v>
      </c>
      <c r="F7" s="8" t="s">
        <v>36</v>
      </c>
    </row>
    <row r="8" spans="4:22" x14ac:dyDescent="0.25">
      <c r="D8" s="41"/>
      <c r="E8" s="41"/>
      <c r="F8" s="8" t="s">
        <v>25</v>
      </c>
    </row>
    <row r="9" spans="4:22" x14ac:dyDescent="0.25">
      <c r="D9" s="41"/>
      <c r="E9" s="41"/>
      <c r="F9" s="8" t="s">
        <v>37</v>
      </c>
    </row>
    <row r="10" spans="4:22" x14ac:dyDescent="0.25">
      <c r="D10" s="41"/>
      <c r="E10" s="41"/>
      <c r="F10" s="8" t="s">
        <v>38</v>
      </c>
    </row>
    <row r="11" spans="4:22" x14ac:dyDescent="0.25">
      <c r="E11" s="41"/>
      <c r="F11" s="8" t="s">
        <v>39</v>
      </c>
    </row>
  </sheetData>
  <mergeCells count="3">
    <mergeCell ref="F6:V6"/>
    <mergeCell ref="D7:D10"/>
    <mergeCell ref="E7:E11"/>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21CE0-7EF5-4C53-A1EA-3087467BA5A8}">
  <dimension ref="D5:F9"/>
  <sheetViews>
    <sheetView workbookViewId="0">
      <selection activeCell="A5" sqref="A5:XFD7"/>
    </sheetView>
  </sheetViews>
  <sheetFormatPr defaultRowHeight="15" x14ac:dyDescent="0.25"/>
  <cols>
    <col min="5" max="5" width="11.42578125" bestFit="1" customWidth="1"/>
  </cols>
  <sheetData>
    <row r="5" spans="4:6" x14ac:dyDescent="0.25">
      <c r="D5" t="s">
        <v>9</v>
      </c>
      <c r="E5" t="s">
        <v>18</v>
      </c>
      <c r="F5" t="s">
        <v>19</v>
      </c>
    </row>
    <row r="6" spans="4:6" x14ac:dyDescent="0.25">
      <c r="D6" s="13">
        <v>1</v>
      </c>
      <c r="E6" s="13">
        <v>-0.1</v>
      </c>
      <c r="F6" s="8" t="s">
        <v>29</v>
      </c>
    </row>
    <row r="7" spans="4:6" x14ac:dyDescent="0.25">
      <c r="D7" s="13">
        <v>5</v>
      </c>
      <c r="E7" s="13">
        <v>-0.5</v>
      </c>
      <c r="F7" s="8" t="s">
        <v>21</v>
      </c>
    </row>
    <row r="8" spans="4:6" x14ac:dyDescent="0.25">
      <c r="D8" s="15"/>
      <c r="E8" s="15"/>
      <c r="F8" s="8"/>
    </row>
    <row r="9" spans="4:6" x14ac:dyDescent="0.25">
      <c r="D9" s="15"/>
      <c r="E9" s="15"/>
      <c r="F9" s="8"/>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Classificados</vt:lpstr>
      <vt:lpstr>Notas dos Classificados</vt:lpstr>
      <vt:lpstr>ANA JÚLIA FURTADO VASCONCELOS</vt:lpstr>
      <vt:lpstr>ARTHUR CLAPIS AGUIAR</vt:lpstr>
      <vt:lpstr>GABRIELA MARCULINO DA SILVA</vt:lpstr>
      <vt:lpstr>JOAO FRANCISCO CIRILO LEMES</vt:lpstr>
      <vt:lpstr>JOÃO PEDRO AMARO PIPPUS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Lachi</dc:creator>
  <cp:lastModifiedBy>RICARDO LUÍS LACHI</cp:lastModifiedBy>
  <dcterms:created xsi:type="dcterms:W3CDTF">2015-06-05T18:19:34Z</dcterms:created>
  <dcterms:modified xsi:type="dcterms:W3CDTF">2025-06-05T19:17:31Z</dcterms:modified>
</cp:coreProperties>
</file>